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ำรองงานบีม\การเงินและบัญชี\บัญชีปี2562\ฎีกา2562\"/>
    </mc:Choice>
  </mc:AlternateContent>
  <bookViews>
    <workbookView xWindow="240" yWindow="75" windowWidth="20130" windowHeight="7470" tabRatio="669" activeTab="2"/>
  </bookViews>
  <sheets>
    <sheet name="งบรายละเอียด" sheetId="6" r:id="rId1"/>
    <sheet name="ใบรับรอง" sheetId="7" r:id="rId2"/>
    <sheet name="บันทึกข้อความ (ผู้เบิก)" sheetId="1" r:id="rId3"/>
    <sheet name="ใบสำคัญ(ฉพ.ค่าตอบแทนและยืมเงิน)" sheetId="8" r:id="rId4"/>
    <sheet name="ประกอบ" sheetId="5" r:id="rId5"/>
  </sheets>
  <externalReferences>
    <externalReference r:id="rId6"/>
  </externalReferences>
  <definedNames>
    <definedName name="_xlnm.Print_Area" localSheetId="0">งบรายละเอียด!$A$1:$J$41</definedName>
    <definedName name="_xlnm.Print_Area" localSheetId="2">'บันทึกข้อความ (ผู้เบิก)'!$A$1:$K$41</definedName>
    <definedName name="_xlnm.Print_Area" localSheetId="1">ใบรับรอง!$A$1:$J$32</definedName>
  </definedNames>
  <calcPr calcId="152511"/>
</workbook>
</file>

<file path=xl/calcChain.xml><?xml version="1.0" encoding="utf-8"?>
<calcChain xmlns="http://schemas.openxmlformats.org/spreadsheetml/2006/main">
  <c r="E22" i="1" l="1"/>
  <c r="G29" i="6"/>
  <c r="G19" i="8" l="1"/>
  <c r="G22" i="8" s="1"/>
  <c r="D23" i="8" s="1"/>
  <c r="B12" i="1" l="1"/>
  <c r="D18" i="1"/>
  <c r="G13" i="1" l="1"/>
  <c r="E15" i="1" l="1"/>
  <c r="G15" i="1" s="1"/>
  <c r="G28" i="6"/>
  <c r="E19" i="1" s="1"/>
  <c r="H28" i="6"/>
  <c r="B10" i="7" l="1"/>
  <c r="E10" i="7" s="1"/>
  <c r="G2" i="1"/>
  <c r="B8" i="1" s="1"/>
  <c r="F10" i="1"/>
  <c r="D11" i="1"/>
  <c r="D8" i="8" s="1"/>
  <c r="F26" i="8" s="1"/>
  <c r="G22" i="7"/>
  <c r="G21" i="7"/>
  <c r="H29" i="1" s="1"/>
  <c r="H11" i="7"/>
  <c r="C11" i="7"/>
  <c r="D9" i="7"/>
  <c r="G8" i="7"/>
  <c r="C8" i="7"/>
  <c r="G20" i="7" s="1"/>
  <c r="H28" i="1" s="1"/>
  <c r="E20" i="1" l="1"/>
  <c r="H29" i="6"/>
  <c r="H34" i="6" s="1"/>
  <c r="G20" i="1" l="1"/>
  <c r="E21" i="1"/>
  <c r="G21" i="1" s="1"/>
  <c r="G22" i="1"/>
  <c r="C14" i="8" l="1"/>
  <c r="O40" i="1" l="1"/>
  <c r="N40" i="1"/>
  <c r="G19" i="1" l="1"/>
  <c r="N6" i="1"/>
  <c r="N41" i="1" s="1"/>
</calcChain>
</file>

<file path=xl/comments1.xml><?xml version="1.0" encoding="utf-8"?>
<comments xmlns="http://schemas.openxmlformats.org/spreadsheetml/2006/main">
  <authors>
    <author xml:space="preserve"> </author>
  </authors>
  <commentList>
    <comment ref="G38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Mr.KKD</author>
  </authors>
  <commentList>
    <comment ref="B3" authorId="0" shapeId="0">
      <text>
        <r>
          <rPr>
            <sz val="8"/>
            <color indexed="10"/>
            <rFont val="Tahoma"/>
            <family val="2"/>
          </rPr>
          <t xml:space="preserve">เลขออกหนังสือของแต่ละส่วน เช่น สน.ปลัด 83001
</t>
        </r>
      </text>
    </comment>
    <comment ref="D3" authorId="0" shapeId="0">
      <text>
        <r>
          <rPr>
            <b/>
            <sz val="8"/>
            <color indexed="10"/>
            <rFont val="Tahoma"/>
            <family val="2"/>
          </rPr>
          <t>แต่ละส่วนกรุณาระบุเลขบันทึกข้อความของตนเองด้วยคะ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M8" authorId="1" shapeId="0">
      <text>
        <r>
          <rPr>
            <sz val="9"/>
            <color indexed="81"/>
            <rFont val="Tahoma"/>
            <family val="2"/>
          </rPr>
          <t xml:space="preserve">รปแบบการพิมพ์วันที่
27/10/2557
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เฉพาะประเภท
ให้พิมพ์เองโดยยึดตามที่ปรากฎหน้าฎีกาที่พิมพ์ออกจากlaas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ดูที่หน้าฎีกา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1" shapeId="0">
      <text>
        <r>
          <rPr>
            <b/>
            <sz val="9"/>
            <color indexed="81"/>
            <rFont val="Tahoma"/>
            <family val="2"/>
          </rPr>
          <t>ให้ระบุ
ดูในเล่มข้อบัญญัติ 
(ถ้าไม่มีให้ใส่ -)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ให้เติมตัวเลขที่เบิกครั้งนี้ด้วยช่องจำนวนเงินที่ขอเบิกไปทั้งหมด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ตามหน้าฎีกาจาก laas</t>
        </r>
      </text>
    </comment>
  </commentList>
</comments>
</file>

<file path=xl/sharedStrings.xml><?xml version="1.0" encoding="utf-8"?>
<sst xmlns="http://schemas.openxmlformats.org/spreadsheetml/2006/main" count="303" uniqueCount="239">
  <si>
    <t>บันทึกข้อความ</t>
  </si>
  <si>
    <t>องค์การบริหารส่วนตำบลหนองแสง</t>
  </si>
  <si>
    <t>สำนักปลัด</t>
  </si>
  <si>
    <t>นายกองค์การบริหารส่วนตำบลหนองแสง</t>
  </si>
  <si>
    <t>แผนงาน</t>
  </si>
  <si>
    <t>งาน</t>
  </si>
  <si>
    <t xml:space="preserve">หมวด </t>
  </si>
  <si>
    <t>ประเภท</t>
  </si>
  <si>
    <t>ยอดยกมาเป็นจำนวนเงิน</t>
  </si>
  <si>
    <t>บาท</t>
  </si>
  <si>
    <t>ดูหน้า</t>
  </si>
  <si>
    <t>ซึ่งจ่ายจากแหล่งเงิน</t>
  </si>
  <si>
    <t>เงินงบประมาณ</t>
  </si>
  <si>
    <t>ยอดงบประมาณอนุมัติในการเบิกจ่าย</t>
  </si>
  <si>
    <t>บัดนี้องค์การบริหารส่วนตำบลหนองแสง  มีความจำเป็นต้องเบิกจ่ายตามรายการข้างต้น</t>
  </si>
  <si>
    <t>ตามเลขที่ฎีกาผู้เบิก</t>
  </si>
  <si>
    <t>ลงวันที่</t>
  </si>
  <si>
    <t>มียอดคงเหลือยกไป                                       บาท   (                                                                                             )</t>
  </si>
  <si>
    <t xml:space="preserve">จึงเรียนมาเพื่อโปรดทราบและพิจารณาอนุมัติ  และลงนามในใบถอนเงินฝากธนาคารเพื่อการเกษตรและสหกรณ์การเกษตร </t>
  </si>
  <si>
    <t xml:space="preserve"> สาขาวาปีปทุม  บัญชีเงินฝากกระแสรายวันเลขที่  146-5-00031-2 ตามที่แนบมาพร้อมนี้เพื่อจ่ายให้แก่ผู้มีสิทธิ์ต่อไป</t>
  </si>
  <si>
    <t>(ลงชื่อ)</t>
  </si>
  <si>
    <t>เสนอ  นายกองค์การบริหารส่วนตำบลหนองแสง</t>
  </si>
  <si>
    <t>เพื่อพิจารณาอนุมัติและลงนามในเอกสาร</t>
  </si>
  <si>
    <t xml:space="preserve">(ลงชื่อ)  </t>
  </si>
  <si>
    <t>ปลัดองค์การบริหารส่วนตำบลหนองแสง</t>
  </si>
  <si>
    <t>ส่วนราชการ</t>
  </si>
  <si>
    <t>กองคลัง</t>
  </si>
  <si>
    <t>หมวด</t>
  </si>
  <si>
    <t>เป็นค่า</t>
  </si>
  <si>
    <t>รวม</t>
  </si>
  <si>
    <t>แหล่งที่มาของเงิน</t>
  </si>
  <si>
    <t>เงินอุดหนุนระบุวัตถุประสงค์/เฉพาะกิจ</t>
  </si>
  <si>
    <t>กองช่าง</t>
  </si>
  <si>
    <t>เงินสะสม</t>
  </si>
  <si>
    <t>กองการศึกษา ศาสนา และวัฒนธรรม</t>
  </si>
  <si>
    <t>เงินทุนสำรองเงินสะสม</t>
  </si>
  <si>
    <t>กองส่งเสริมการเกษตร</t>
  </si>
  <si>
    <t>เงินกู้</t>
  </si>
  <si>
    <t>กองสวัสดิการสังคมและสังคมสงเคราะห์</t>
  </si>
  <si>
    <t>เงินงบประมาณค้างจ่าย</t>
  </si>
  <si>
    <t>กองสาธารณสุขและสิ่งแวดล้อม</t>
  </si>
  <si>
    <t>เงินอุดหนุนระบุวัตถุประสงค์/เฉพาะกิจค้างจ่าย</t>
  </si>
  <si>
    <t>เติมช่องนี้ก่อนคะ</t>
  </si>
  <si>
    <t>ตั้งไว้</t>
  </si>
  <si>
    <t>โอนเพิ่ม</t>
  </si>
  <si>
    <t>โอนลด</t>
  </si>
  <si>
    <t>วันที่จ่าย</t>
  </si>
  <si>
    <t>จ่ายรวม</t>
  </si>
  <si>
    <t>คงเหลือ</t>
  </si>
  <si>
    <t>ค่าติดตั้งระบบไฟฟ้าและอุปกรณ์ ซึ่งเป็นการติดตั้งครั้งแรกในอาคารหรือสถานที่ราชการพร้อมการก่อสร้าง หรือภายหลังการก่อสร้าง (420100)</t>
  </si>
  <si>
    <t>ค่าติดตั้งระบบประปาและอุปกรณ์ ซึ่งเป็นการติดตั้งครั้งแรกในอาคารหรือสถานที่ราชการพร้อมการก่อสร้าง หรือภายหลังการก่อสร้าง (420200)</t>
  </si>
  <si>
    <t>ค่าซื้อหรือแลกเปลี่ยนที่ดิน(420300)</t>
  </si>
  <si>
    <t>ค่าชดเชยผลอาสิน(420400)</t>
  </si>
  <si>
    <t>ค่าเวนคืนที่ดิน(420500)</t>
  </si>
  <si>
    <t>ค่าถมดิน(420600)</t>
  </si>
  <si>
    <t>อาคารต่างๆ(420700)</t>
  </si>
  <si>
    <t>ค่าต่อเติมหรือดัดแปลงอาคารบ้านพัก(420800)</t>
  </si>
  <si>
    <t>ค่าบำรุงรักษาและปรับปรุง ที่ดินและสิ่งก่อสร้าง (421000)</t>
  </si>
  <si>
    <t>ค่าออกแบบ ค่าควบคุมงานที่จ่ายให้แก่เอกชน นิติบุคคล  หรือบุคคลภายนอกเพื่อให้ได้มาซึ่งสิ่งก่อสร้าง(422000)</t>
  </si>
  <si>
    <t>ค่าจ้างที่ปรึกษาซึ่งเกี่ยวกับสิ่งก่อสร้างหรือเพื่อให้ได้มาซึ่งสิ่งก่อสร้าง(423000)</t>
  </si>
  <si>
    <t>ค่าก่อสร้างสิ่งสาธารณูปการ (420900)</t>
  </si>
  <si>
    <t>ค่าก่อสร้างสิ่งสาธารณูปโภค(421000)</t>
  </si>
  <si>
    <t>จำนวนเงินที่จ่าย(วงเงินตามสัญญา)</t>
  </si>
  <si>
    <t>จำนวนเงินที่จ่ายจริงแต่ละครั้ง</t>
  </si>
  <si>
    <t>ผู้อำนวยการกองคลัง</t>
  </si>
  <si>
    <t>(นางกาญจนา  ทับธานี)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</si>
  <si>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</si>
  <si>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</si>
  <si>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</si>
  <si>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</si>
  <si>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</si>
  <si>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</si>
  <si>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</si>
  <si>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</si>
  <si>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</si>
  <si>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</si>
  <si>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รายจ่ายอื่น</t>
  </si>
  <si>
    <t xml:space="preserve"> บริหารงานทั่วไป </t>
  </si>
  <si>
    <t xml:space="preserve"> การรักษาความสงบภายใน </t>
  </si>
  <si>
    <t xml:space="preserve"> การศึกษา</t>
  </si>
  <si>
    <t xml:space="preserve"> สาธารณสุข </t>
  </si>
  <si>
    <t xml:space="preserve"> สังคมสงเคราะห์  </t>
  </si>
  <si>
    <t xml:space="preserve"> เคหะและชุมชน  </t>
  </si>
  <si>
    <t xml:space="preserve"> สร้างความเข้มแข็งของชุมชน</t>
  </si>
  <si>
    <t xml:space="preserve"> การศาสนาวัฒนธรรมและนันทนาการ</t>
  </si>
  <si>
    <t xml:space="preserve"> อุตสาหกรรมและการโยธา  </t>
  </si>
  <si>
    <t xml:space="preserve"> การเกษตร </t>
  </si>
  <si>
    <t xml:space="preserve"> การพาณิชย์  </t>
  </si>
  <si>
    <t xml:space="preserve"> งบกลาง</t>
  </si>
  <si>
    <t xml:space="preserve"> งานบริหารทั่วไป</t>
  </si>
  <si>
    <t xml:space="preserve"> งานวางแผนสถิติและวิชาการ</t>
  </si>
  <si>
    <t xml:space="preserve"> งานบริหารงานคลัง</t>
  </si>
  <si>
    <t xml:space="preserve"> งานบริหารทั่วไปเกี่ยวกับการรักษาความสงบภายใน</t>
  </si>
  <si>
    <t xml:space="preserve"> งานเทศกิจ</t>
  </si>
  <si>
    <t xml:space="preserve"> งานป้องกันภัยฝ่ายพลเรือนและระงับอัคคีภัย</t>
  </si>
  <si>
    <t xml:space="preserve"> งานบริหารทั่วไปเกี่ยวกับการศึกษา</t>
  </si>
  <si>
    <t xml:space="preserve"> งานระดับก่อนวัยเรียนและประถมศึกษา</t>
  </si>
  <si>
    <t xml:space="preserve"> งานระดับมัธยมศึกษา</t>
  </si>
  <si>
    <t xml:space="preserve"> งานศึกษาไม่กำหนดระดับ</t>
  </si>
  <si>
    <t xml:space="preserve"> งานบริหารทั่วไปเกี่ยวกับสาธารณสุข</t>
  </si>
  <si>
    <t xml:space="preserve"> งานโรงพยาบาล</t>
  </si>
  <si>
    <t xml:space="preserve"> งานบริการสาธารณสุขและงานสาธารณสุขอื่น</t>
  </si>
  <si>
    <t xml:space="preserve"> งานศูนย์บริการสาธารณสุข</t>
  </si>
  <si>
    <t xml:space="preserve"> งานบริหารทั่วไปเกี่ยวกับสังคมสงเคราะห์</t>
  </si>
  <si>
    <t xml:space="preserve"> งานสวัสดิการสังคมและสังคมสงเคราะห์</t>
  </si>
  <si>
    <t xml:space="preserve"> งานบริหารทั่วไปเกี่ยวกับเคหะและชุมชน</t>
  </si>
  <si>
    <t xml:space="preserve"> งานไฟฟ้าถนน</t>
  </si>
  <si>
    <t xml:space="preserve"> งานสวนสาธารณ</t>
  </si>
  <si>
    <t xml:space="preserve"> งานกำจัดขยะมูลฝอยและสิ่งปฏิกูล</t>
  </si>
  <si>
    <t xml:space="preserve"> งานบำบัดน้ำเสีย</t>
  </si>
  <si>
    <t xml:space="preserve"> งานบริหารทั่วไปเกี่ยวการสร้างความเข้มแข็งของชุมชน</t>
  </si>
  <si>
    <t xml:space="preserve"> งานส่งเสริมและสนับสนุนความเข้มแข็งชุมชน</t>
  </si>
  <si>
    <t xml:space="preserve"> งานบริหารทั่วไปเกี่ยวกับศาสนาวัฒนธรรมและนันทนาการ</t>
  </si>
  <si>
    <t xml:space="preserve"> งานกีฬาและนันทนาการ</t>
  </si>
  <si>
    <t xml:space="preserve"> งานศาสนาวัฒนธรรมท้องถิ่น</t>
  </si>
  <si>
    <t xml:space="preserve"> งานวิชาการวางแผนและส่งเสริมการท่องเที่ยว</t>
  </si>
  <si>
    <t xml:space="preserve"> งานบริการทั่วไปเกี่ยวกับอุตสาหกรรมและการโยธา</t>
  </si>
  <si>
    <t xml:space="preserve"> งานก่อสร้างโครงสร้างพื้นฐาน</t>
  </si>
  <si>
    <t xml:space="preserve"> งานส่งเสริมการเกษตร</t>
  </si>
  <si>
    <t xml:space="preserve"> งานอนุรักษ์แหล่งน้ำและป่าไม้</t>
  </si>
  <si>
    <t xml:space="preserve"> งานกิจกรรมสถานธนานุบาล</t>
  </si>
  <si>
    <t xml:space="preserve"> งานกิจการประปา</t>
  </si>
  <si>
    <t xml:space="preserve"> งานตลาดสด</t>
  </si>
  <si>
    <t xml:space="preserve"> งานโรงฆ่าสัตว์</t>
  </si>
  <si>
    <t>×</t>
  </si>
  <si>
    <r>
      <t>เรียน</t>
    </r>
    <r>
      <rPr>
        <sz val="16"/>
        <rFont val="TH SarabunPSK"/>
        <family val="2"/>
      </rPr>
      <t xml:space="preserve">   </t>
    </r>
  </si>
  <si>
    <r>
      <rPr>
        <u/>
        <sz val="16"/>
        <rFont val="TH SarabunPSK"/>
        <family val="2"/>
      </rPr>
      <t>คำสั่ง</t>
    </r>
    <r>
      <rPr>
        <sz val="16"/>
        <rFont val="TH SarabunPSK"/>
        <family val="2"/>
      </rPr>
      <t xml:space="preserve">  อนุมัติเบิกจ่าย</t>
    </r>
  </si>
  <si>
    <t>นายอนุชิต  โพธิมาตย์</t>
  </si>
  <si>
    <t xml:space="preserve">รองปลัดองค์การบริหารส่วนตำบล </t>
  </si>
  <si>
    <t>นางกาญจนา  ทับธานี</t>
  </si>
  <si>
    <t xml:space="preserve">ผู้อำนวยการกองคลัง </t>
  </si>
  <si>
    <t>นายอัศวเดช  สิทธิสาร</t>
  </si>
  <si>
    <t>นายทรงเกียรติ  ศรีราช</t>
  </si>
  <si>
    <t xml:space="preserve">ผู้อำนวยการกองช่าง </t>
  </si>
  <si>
    <t>ปลัดองค์การบริหารส่วนตำบล รักษาการ</t>
  </si>
  <si>
    <t>ผู้อำนวยการกองสวัสดิการ</t>
  </si>
  <si>
    <t>ผู้อำนวยการกองการศึกษา ศาสนา และวัฒนธรรม</t>
  </si>
  <si>
    <t>ผู้อำนวยการกองสาธารณสุขและสิ่งแวดล้อม</t>
  </si>
  <si>
    <t>ผู้อำนวยการกองส่งเสริมการเกษตร</t>
  </si>
  <si>
    <t>หัวหน้าสำนักปลัด</t>
  </si>
  <si>
    <t>เพื่อส่งใช้เงินยืมของ</t>
  </si>
  <si>
    <t>ส่งใช้ครั้งนี้เป็นใบสำคัญเป็นจำนวนเงิน</t>
  </si>
  <si>
    <t>ส่งใช้ครั้งนี้เป็นเงินสดเป็นจำนวนเงิน</t>
  </si>
  <si>
    <t>งบรายละเอียดใบสำคัญประกอบฏีกา</t>
  </si>
  <si>
    <t>องค์การบริหารส่วนตำบลหนองแสง  อำเภอวาปีปทุม  จังหวัดมหาสารคาม</t>
  </si>
  <si>
    <t>กอง/แผนก</t>
  </si>
  <si>
    <t>:</t>
  </si>
  <si>
    <t>ฏีกาเบิกเงิน</t>
  </si>
  <si>
    <t>เลขที่</t>
  </si>
  <si>
    <t>ØØØ</t>
  </si>
  <si>
    <t>รูปแบบการพิมพ์วันที่ ให้พิมพ์ เช่น 28/8/2559 จะออกมาเป็น 28 สิงหาคม 2559 ให้อัตโนมัติ</t>
  </si>
  <si>
    <t>ให้พิมพ์ประเภทเอง</t>
  </si>
  <si>
    <t>เงิน</t>
  </si>
  <si>
    <t>ผลัดส่งใบสำคัญ</t>
  </si>
  <si>
    <t>ใบสำคัญ</t>
  </si>
  <si>
    <t>รายการ</t>
  </si>
  <si>
    <t>จำนวนเงิน</t>
  </si>
  <si>
    <t>หมายเหตุ</t>
  </si>
  <si>
    <t xml:space="preserve"> </t>
  </si>
  <si>
    <t>ครอบเซลล์ลอกสูตรโดย</t>
  </si>
  <si>
    <t>ลากเมาส์ที่มีเครื่องหมาย +</t>
  </si>
  <si>
    <t>ได้ตรวจสอบแล้ว  ขอรับรองว่ารายการและตัวเลขที่ปรากฏข้างบนนี้ถูกต้อง</t>
  </si>
  <si>
    <t xml:space="preserve">         (ลงชื่อ)……………………………………</t>
  </si>
  <si>
    <t>(ลงชื่อ).......…………………..……………………</t>
  </si>
  <si>
    <t>ผู้เบิก</t>
  </si>
  <si>
    <t>ใบรับรองผู้เบิก</t>
  </si>
  <si>
    <t xml:space="preserve">เลขที่คลังรับ </t>
  </si>
  <si>
    <t>...................</t>
  </si>
  <si>
    <t>วันเดือนปี ที่รับ</t>
  </si>
  <si>
    <t>………………………………………..</t>
  </si>
  <si>
    <t>องค์การบริหารส่วนตำบลหนองแสง อำเภอวาปีปทุม  จังหวัดมหาสารคาม</t>
  </si>
  <si>
    <t>ข้าพเจ้า</t>
  </si>
  <si>
    <t>ตำแหน่ง</t>
  </si>
  <si>
    <t>ขอรับรองว่า การเบิกเงินหมวด</t>
  </si>
  <si>
    <t>เป็นเงิน</t>
  </si>
  <si>
    <t>ตามฏีกาเบิกเงินที่</t>
  </si>
  <si>
    <t xml:space="preserve">เป็นการถูกต้องตรงตามวัตถุประสงค์ และเป็นไปตามกฎหมาย ระเบียบ ข้อบังคับทุกประการ </t>
  </si>
  <si>
    <t>และกรรมการได้ทำการตรวจรับมอบทรัพย์สินไว้เป็นการถูกต้อง  ตามรายการและกำหนดเวลาในสัญญาหรือใบสั่งแล้ว</t>
  </si>
  <si>
    <t>(ลงชื่อ)……...…………………………...</t>
  </si>
  <si>
    <t>(องค์การบริหารส่วนตำบล)</t>
  </si>
  <si>
    <t>ชื่อผู้ยืมเงิน</t>
  </si>
  <si>
    <t>รายจ่ายเกี่ยวเนื่องกับการปฏิบัติราชการที่ไม่เข้าลักษณะรายจ่ายหมวดอื่น ๆ</t>
  </si>
  <si>
    <t>หัวหน้าฝ่ายพัฒนาชุมชน รักษาการ</t>
  </si>
  <si>
    <t>นางวิภาศิริ  หงษ์จันดา</t>
  </si>
  <si>
    <t>หัวหน้าฝ่ายส่งเสริมการเกษตร รักษาการ</t>
  </si>
  <si>
    <t>นางอรสา  แก้วภา</t>
  </si>
  <si>
    <t>หัวหน้าฝ่ายส่งเสริมสุขภาพ  รักษาการ</t>
  </si>
  <si>
    <t>นายปรีชา  งามดี</t>
  </si>
  <si>
    <t>หัวหน้าฝ่ายวิเคราะห์นโยบายและแผน  รักษาการ</t>
  </si>
  <si>
    <t>นายสุมิตร  ปานจำลอง</t>
  </si>
  <si>
    <t>หัวหน้าฝ่ายบริหารงานทั่วไป  รักษาการ</t>
  </si>
  <si>
    <t>(นายอนุชิต  โพธิมาตย์)</t>
  </si>
  <si>
    <t>รองปลัดองค์การบริหารส่วนตำบล รักษาราชการแทน</t>
  </si>
  <si>
    <t>ปลัดองค์การบริหารส่วนตำบล ปฏิบัติหน้าที่</t>
  </si>
  <si>
    <t>ส่งใช้ใบสำคัญ</t>
  </si>
  <si>
    <t>ส่งใช้เป็นเงินสด</t>
  </si>
  <si>
    <t>เบิกเพิ่มเติมเป็นจำนวนเงิน</t>
  </si>
  <si>
    <t>เงินรายจ่าย</t>
  </si>
  <si>
    <t>เงินเดือน/บำเหน็จรายเดือน</t>
  </si>
  <si>
    <t>เงินอื่น</t>
  </si>
  <si>
    <t>ยืมเงินรายจ่าย</t>
  </si>
  <si>
    <t>กันเงินรายจ่าย</t>
  </si>
  <si>
    <t>หัวหน้าฝ่ายบัญชี</t>
  </si>
  <si>
    <r>
      <t>ส่วนราชการ</t>
    </r>
    <r>
      <rPr>
        <sz val="20"/>
        <rFont val="TH SarabunPSK"/>
        <family val="2"/>
      </rPr>
      <t xml:space="preserve">  </t>
    </r>
  </si>
  <si>
    <r>
      <t xml:space="preserve">ที่ </t>
    </r>
    <r>
      <rPr>
        <sz val="20"/>
        <rFont val="TH SarabunPSK"/>
        <family val="2"/>
      </rPr>
      <t xml:space="preserve"> </t>
    </r>
  </si>
  <si>
    <r>
      <t>เรื่อง</t>
    </r>
    <r>
      <rPr>
        <sz val="20"/>
        <rFont val="TH SarabunPSK"/>
        <family val="2"/>
      </rPr>
      <t xml:space="preserve"> </t>
    </r>
  </si>
  <si>
    <r>
      <t xml:space="preserve">  </t>
    </r>
    <r>
      <rPr>
        <b/>
        <sz val="20"/>
        <rFont val="TH SarabunPSK"/>
        <family val="2"/>
      </rPr>
      <t xml:space="preserve">วันที่ </t>
    </r>
  </si>
  <si>
    <t>วันที่</t>
  </si>
  <si>
    <t>อำเภอวาปีปทุม</t>
  </si>
  <si>
    <t>จังหวัดมหาสารคาม</t>
  </si>
  <si>
    <t>ใบสำคัญรับเงิน</t>
  </si>
  <si>
    <t>………………………...........................…</t>
  </si>
  <si>
    <t>ที่อยู่</t>
  </si>
  <si>
    <t>163  หมู่ที่ 10  ต.ดงลาน  อ.เมือง  จ.ร้อยเอ็ด</t>
  </si>
  <si>
    <t>ได้รับเงินจาก</t>
  </si>
  <si>
    <t xml:space="preserve">แผนการคลัง  อบต.  หนองแสง </t>
  </si>
  <si>
    <t>ตามรายการดังต่อไปนี้ไว้เป็นการถูกต้องแล้ว</t>
  </si>
  <si>
    <t>ที่</t>
  </si>
  <si>
    <t>จำนวนเงิน (บาท)</t>
  </si>
  <si>
    <t>ได้รับเงินค่า</t>
  </si>
  <si>
    <t>ตามฎีกาคลังรับที่........................../2559</t>
  </si>
  <si>
    <t>รวมเป็นเงินทั้งสิ้น</t>
  </si>
  <si>
    <t>รวมเงินทั้งสิ้น ตัวอักษร</t>
  </si>
  <si>
    <t>………………………………</t>
  </si>
  <si>
    <t>ผู้รับเงิน</t>
  </si>
  <si>
    <t>ผู้จ่ายเงิน</t>
  </si>
  <si>
    <t>(นางศิริญญา  ลาวะลี)</t>
  </si>
  <si>
    <t xml:space="preserve">  </t>
  </si>
  <si>
    <t>หัวหน้าฝ่ายการบัญชี</t>
  </si>
  <si>
    <t>ได้ดำเนินการตาม</t>
  </si>
  <si>
    <t>มค. 83002/</t>
  </si>
  <si>
    <t>62-03-00113-5320300-00009</t>
  </si>
  <si>
    <t>นางศิริญญา  ลาวะลี</t>
  </si>
  <si>
    <t>ค่าใช้จ่ายโครงการกิจกรรม : การฝึกอบรมเพื่อเพิ่มประสิทธิภาพด้านการเงิน การคลัง และการพัสดุ ประจำปีงบประมาณ พ.ศ. 2562 ภายใต้โครงการฝึกอบรมและศึกษาดูงานเพื่อเพิ่มประสิทธิภาพด้านการเงิน การคลัง และการพัสดุ ประจำปีงบประมาณ พ.ศ. 2562 ตามสัญญายืมเลขที่ B00004/62</t>
  </si>
  <si>
    <t>/2562</t>
  </si>
  <si>
    <t>ขออนุมัติส่งใช้เงินยืมงบประมาณ  ประจำปีงบประมาณ  พ.ศ. 2562</t>
  </si>
  <si>
    <t>ระเบียบกระทรวงมหาดไทย ว่าด้วยค่าใช้จ่ายในการฝึกอบรมและการเข้ารับการฝึกอบรมของเจ้าหน้าที่ท้องถิ่น พ.ศ.2557</t>
  </si>
  <si>
    <t>ระเบียบกระทรวงมหาดไทยว่าด้วยค่าใช้จ่ายในการเดินทางไปราชการของเจ้าหน้าที่ท้องถิ่น (ฉบับที่ 4) พ.ศ.2561</t>
  </si>
  <si>
    <t>นายอุทิศ  ล้ำจุมจัง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</si>
</sst>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[$-187041E]d\ mmm\ yy;@"/>
    <numFmt numFmtId="189" formatCode="[$-187041E]d\ mmmm\ yyyy;@"/>
    <numFmt numFmtId="190" formatCode="\(#,##0.00\)"/>
  </numFmts>
  <fonts count="35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4"/>
      <name val="Cordia New"/>
      <family val="2"/>
    </font>
    <font>
      <sz val="10"/>
      <name val="Arial"/>
      <family val="2"/>
    </font>
    <font>
      <sz val="16"/>
      <name val="TH SarabunPSK"/>
      <family val="2"/>
    </font>
    <font>
      <sz val="16"/>
      <color indexed="12"/>
      <name val="TH SarabunPSK"/>
      <family val="2"/>
    </font>
    <font>
      <sz val="16"/>
      <color rgb="FF0000FF"/>
      <name val="TH SarabunPSK"/>
      <family val="2"/>
    </font>
    <font>
      <b/>
      <sz val="16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4"/>
      <name val="Cordia New"/>
      <family val="2"/>
    </font>
    <font>
      <sz val="16"/>
      <color rgb="FFFF0000"/>
      <name val="Wingdings"/>
      <charset val="2"/>
    </font>
    <font>
      <u/>
      <sz val="16"/>
      <name val="TH SarabunPSK"/>
      <family val="2"/>
    </font>
    <font>
      <b/>
      <sz val="16"/>
      <color indexed="12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color rgb="FF0000FF"/>
      <name val="TH SarabunPSK"/>
      <family val="2"/>
    </font>
    <font>
      <b/>
      <sz val="15"/>
      <name val="TH SarabunPSK"/>
      <family val="2"/>
    </font>
    <font>
      <sz val="14"/>
      <color rgb="FFFF0000"/>
      <name val="Wingdings"/>
      <charset val="2"/>
    </font>
    <font>
      <sz val="14"/>
      <color rgb="FFFF0000"/>
      <name val="TH SarabunPSK"/>
      <family val="2"/>
    </font>
    <font>
      <sz val="15"/>
      <color indexed="12"/>
      <name val="TH SarabunPSK"/>
      <family val="2"/>
    </font>
    <font>
      <sz val="15"/>
      <color rgb="FF0000FF"/>
      <name val="TH SarabunPSK"/>
      <family val="2"/>
    </font>
    <font>
      <sz val="8"/>
      <color indexed="81"/>
      <name val="Tahoma"/>
      <family val="2"/>
    </font>
    <font>
      <sz val="16"/>
      <name val="TH SarabunIT๙"/>
      <family val="2"/>
    </font>
    <font>
      <b/>
      <sz val="29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6"/>
      <color theme="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 applyAlignment="1">
      <alignment wrapText="1" shrinkToFit="1"/>
    </xf>
    <xf numFmtId="0" fontId="2" fillId="0" borderId="1" xfId="0" applyFont="1" applyBorder="1"/>
    <xf numFmtId="0" fontId="2" fillId="0" borderId="1" xfId="0" applyFont="1" applyBorder="1" applyAlignment="1">
      <alignment vertical="top" wrapText="1" shrinkToFit="1"/>
    </xf>
    <xf numFmtId="0" fontId="7" fillId="0" borderId="0" xfId="0" applyFont="1"/>
    <xf numFmtId="0" fontId="7" fillId="0" borderId="1" xfId="0" applyFont="1" applyBorder="1"/>
    <xf numFmtId="43" fontId="9" fillId="0" borderId="1" xfId="2" applyFont="1" applyBorder="1"/>
    <xf numFmtId="0" fontId="9" fillId="0" borderId="1" xfId="0" applyFont="1" applyBorder="1"/>
    <xf numFmtId="0" fontId="14" fillId="0" borderId="1" xfId="0" applyFont="1" applyFill="1" applyBorder="1"/>
    <xf numFmtId="43" fontId="14" fillId="0" borderId="4" xfId="2" applyFont="1" applyBorder="1"/>
    <xf numFmtId="0" fontId="14" fillId="2" borderId="1" xfId="0" applyFont="1" applyFill="1" applyBorder="1"/>
    <xf numFmtId="43" fontId="14" fillId="2" borderId="5" xfId="2" applyFont="1" applyFill="1" applyBorder="1"/>
    <xf numFmtId="188" fontId="9" fillId="0" borderId="1" xfId="0" applyNumberFormat="1" applyFont="1" applyBorder="1" applyAlignment="1">
      <alignment horizontal="left"/>
    </xf>
    <xf numFmtId="0" fontId="2" fillId="0" borderId="6" xfId="0" applyFont="1" applyBorder="1" applyAlignment="1">
      <alignment shrinkToFit="1"/>
    </xf>
    <xf numFmtId="0" fontId="7" fillId="0" borderId="1" xfId="0" applyNumberFormat="1" applyFont="1" applyBorder="1" applyAlignment="1">
      <alignment horizontal="left" shrinkToFit="1"/>
    </xf>
    <xf numFmtId="0" fontId="7" fillId="0" borderId="1" xfId="0" applyNumberFormat="1" applyFont="1" applyBorder="1" applyAlignment="1">
      <alignment horizontal="left" vertical="top" shrinkToFit="1"/>
    </xf>
    <xf numFmtId="0" fontId="2" fillId="0" borderId="6" xfId="0" applyFont="1" applyBorder="1" applyAlignment="1">
      <alignment vertical="top" shrinkToFit="1"/>
    </xf>
    <xf numFmtId="0" fontId="7" fillId="0" borderId="6" xfId="0" applyFont="1" applyBorder="1" applyAlignment="1">
      <alignment shrinkToFit="1"/>
    </xf>
    <xf numFmtId="0" fontId="7" fillId="0" borderId="0" xfId="0" applyFont="1" applyAlignment="1">
      <alignment shrinkToFit="1"/>
    </xf>
    <xf numFmtId="49" fontId="7" fillId="0" borderId="1" xfId="0" applyNumberFormat="1" applyFont="1" applyBorder="1" applyAlignment="1">
      <alignment shrinkToFit="1"/>
    </xf>
    <xf numFmtId="0" fontId="7" fillId="0" borderId="0" xfId="0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2" fillId="0" borderId="0" xfId="0" applyFont="1" applyAlignment="1">
      <alignment shrinkToFit="1"/>
    </xf>
    <xf numFmtId="0" fontId="1" fillId="0" borderId="0" xfId="0" applyFont="1"/>
    <xf numFmtId="49" fontId="7" fillId="0" borderId="1" xfId="0" applyNumberFormat="1" applyFont="1" applyBorder="1" applyAlignment="1">
      <alignment vertical="top" shrinkToFit="1"/>
    </xf>
    <xf numFmtId="0" fontId="15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justify" vertical="center" shrinkToFit="1"/>
    </xf>
    <xf numFmtId="49" fontId="14" fillId="3" borderId="1" xfId="0" applyNumberFormat="1" applyFont="1" applyFill="1" applyBorder="1" applyAlignment="1">
      <alignment horizont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wrapText="1" shrinkToFit="1"/>
    </xf>
    <xf numFmtId="0" fontId="13" fillId="3" borderId="6" xfId="0" applyFont="1" applyFill="1" applyBorder="1" applyAlignment="1">
      <alignment horizontal="center" shrinkToFit="1"/>
    </xf>
    <xf numFmtId="0" fontId="16" fillId="0" borderId="0" xfId="0" applyFont="1"/>
    <xf numFmtId="0" fontId="17" fillId="0" borderId="0" xfId="0" applyFont="1"/>
    <xf numFmtId="0" fontId="9" fillId="0" borderId="0" xfId="0" applyFont="1"/>
    <xf numFmtId="43" fontId="9" fillId="0" borderId="0" xfId="2" applyFont="1"/>
    <xf numFmtId="0" fontId="10" fillId="0" borderId="0" xfId="0" applyFont="1"/>
    <xf numFmtId="0" fontId="14" fillId="0" borderId="1" xfId="0" applyFont="1" applyBorder="1"/>
    <xf numFmtId="43" fontId="14" fillId="0" borderId="1" xfId="2" applyFont="1" applyBorder="1"/>
    <xf numFmtId="0" fontId="7" fillId="0" borderId="0" xfId="0" applyFont="1" applyAlignment="1"/>
    <xf numFmtId="0" fontId="9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/>
    <xf numFmtId="0" fontId="14" fillId="0" borderId="7" xfId="0" applyFont="1" applyBorder="1" applyAlignme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top"/>
    </xf>
    <xf numFmtId="49" fontId="9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shrinkToFit="1"/>
    </xf>
    <xf numFmtId="187" fontId="7" fillId="0" borderId="1" xfId="0" applyNumberFormat="1" applyFont="1" applyBorder="1"/>
    <xf numFmtId="187" fontId="7" fillId="0" borderId="1" xfId="0" applyNumberFormat="1" applyFont="1" applyBorder="1" applyAlignment="1">
      <alignment horizontal="left" shrinkToFit="1"/>
    </xf>
    <xf numFmtId="187" fontId="7" fillId="0" borderId="2" xfId="0" applyNumberFormat="1" applyFont="1" applyBorder="1"/>
    <xf numFmtId="187" fontId="7" fillId="0" borderId="3" xfId="0" applyNumberFormat="1" applyFont="1" applyBorder="1"/>
    <xf numFmtId="187" fontId="7" fillId="0" borderId="7" xfId="0" applyNumberFormat="1" applyFont="1" applyBorder="1" applyAlignment="1">
      <alignment horizontal="left" shrinkToFit="1"/>
    </xf>
    <xf numFmtId="187" fontId="7" fillId="0" borderId="1" xfId="0" applyNumberFormat="1" applyFont="1" applyFill="1" applyBorder="1"/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2" fillId="0" borderId="0" xfId="8" applyFont="1"/>
    <xf numFmtId="0" fontId="10" fillId="0" borderId="0" xfId="8" applyFont="1"/>
    <xf numFmtId="0" fontId="21" fillId="0" borderId="0" xfId="8" applyFont="1" applyAlignment="1"/>
    <xf numFmtId="0" fontId="22" fillId="0" borderId="0" xfId="8" applyFont="1"/>
    <xf numFmtId="0" fontId="23" fillId="0" borderId="0" xfId="8" applyFont="1" applyAlignment="1">
      <alignment horizontal="left"/>
    </xf>
    <xf numFmtId="0" fontId="24" fillId="0" borderId="0" xfId="8" applyFont="1"/>
    <xf numFmtId="0" fontId="24" fillId="0" borderId="0" xfId="8" applyFont="1" applyAlignment="1">
      <alignment horizontal="right"/>
    </xf>
    <xf numFmtId="0" fontId="24" fillId="0" borderId="0" xfId="8" applyFont="1" applyAlignment="1">
      <alignment horizontal="left"/>
    </xf>
    <xf numFmtId="0" fontId="25" fillId="0" borderId="0" xfId="8" applyFont="1" applyAlignment="1">
      <alignment horizontal="right"/>
    </xf>
    <xf numFmtId="0" fontId="26" fillId="0" borderId="0" xfId="8" applyFont="1" applyAlignment="1">
      <alignment horizontal="left"/>
    </xf>
    <xf numFmtId="0" fontId="24" fillId="0" borderId="0" xfId="8" applyFont="1" applyAlignment="1">
      <alignment vertical="top"/>
    </xf>
    <xf numFmtId="0" fontId="24" fillId="0" borderId="0" xfId="8" applyFont="1" applyAlignment="1">
      <alignment horizontal="right" vertical="top"/>
    </xf>
    <xf numFmtId="0" fontId="26" fillId="4" borderId="0" xfId="8" applyFont="1" applyFill="1" applyAlignment="1">
      <alignment horizontal="left"/>
    </xf>
    <xf numFmtId="43" fontId="23" fillId="0" borderId="0" xfId="8" applyNumberFormat="1" applyFont="1" applyBorder="1"/>
    <xf numFmtId="0" fontId="21" fillId="0" borderId="0" xfId="8" applyFont="1" applyAlignment="1">
      <alignment horizontal="right"/>
    </xf>
    <xf numFmtId="43" fontId="21" fillId="0" borderId="0" xfId="8" applyNumberFormat="1" applyFont="1" applyBorder="1"/>
    <xf numFmtId="0" fontId="24" fillId="0" borderId="1" xfId="8" applyFont="1" applyBorder="1" applyAlignment="1">
      <alignment horizontal="center"/>
    </xf>
    <xf numFmtId="0" fontId="24" fillId="0" borderId="6" xfId="8" applyFont="1" applyBorder="1" applyAlignment="1">
      <alignment horizontal="center"/>
    </xf>
    <xf numFmtId="0" fontId="21" fillId="0" borderId="9" xfId="8" applyFont="1" applyBorder="1"/>
    <xf numFmtId="0" fontId="21" fillId="0" borderId="9" xfId="8" applyFont="1" applyBorder="1" applyAlignment="1">
      <alignment horizontal="left"/>
    </xf>
    <xf numFmtId="43" fontId="21" fillId="0" borderId="10" xfId="8" applyNumberFormat="1" applyFont="1" applyBorder="1"/>
    <xf numFmtId="0" fontId="2" fillId="0" borderId="9" xfId="8" applyFont="1" applyBorder="1"/>
    <xf numFmtId="0" fontId="2" fillId="0" borderId="10" xfId="8" applyFont="1" applyBorder="1" applyAlignment="1"/>
    <xf numFmtId="0" fontId="2" fillId="0" borderId="0" xfId="8" applyFont="1" applyAlignment="1"/>
    <xf numFmtId="0" fontId="2" fillId="0" borderId="11" xfId="8" applyFont="1" applyBorder="1" applyAlignment="1"/>
    <xf numFmtId="0" fontId="21" fillId="0" borderId="3" xfId="8" applyFont="1" applyBorder="1"/>
    <xf numFmtId="190" fontId="21" fillId="0" borderId="12" xfId="8" applyNumberFormat="1" applyFont="1" applyBorder="1"/>
    <xf numFmtId="0" fontId="21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7" fillId="0" borderId="0" xfId="8" applyFont="1"/>
    <xf numFmtId="0" fontId="7" fillId="0" borderId="0" xfId="8" applyFont="1" applyAlignment="1"/>
    <xf numFmtId="0" fontId="7" fillId="0" borderId="0" xfId="8" applyFont="1" applyAlignment="1">
      <alignment horizontal="right"/>
    </xf>
    <xf numFmtId="0" fontId="7" fillId="0" borderId="0" xfId="8" applyFont="1" applyAlignment="1">
      <alignment horizontal="center"/>
    </xf>
    <xf numFmtId="0" fontId="7" fillId="0" borderId="0" xfId="8" applyFont="1" applyAlignment="1">
      <alignment horizontal="left"/>
    </xf>
    <xf numFmtId="49" fontId="7" fillId="0" borderId="0" xfId="8" applyNumberFormat="1" applyFont="1"/>
    <xf numFmtId="0" fontId="24" fillId="0" borderId="9" xfId="8" applyFont="1" applyBorder="1" applyAlignment="1">
      <alignment horizontal="center"/>
    </xf>
    <xf numFmtId="0" fontId="24" fillId="0" borderId="10" xfId="8" applyFont="1" applyBorder="1" applyAlignment="1">
      <alignment horizontal="center"/>
    </xf>
    <xf numFmtId="0" fontId="24" fillId="0" borderId="0" xfId="8" applyFont="1" applyBorder="1" applyAlignment="1">
      <alignment horizontal="center"/>
    </xf>
    <xf numFmtId="0" fontId="24" fillId="0" borderId="11" xfId="8" applyFont="1" applyBorder="1" applyAlignment="1">
      <alignment horizontal="center"/>
    </xf>
    <xf numFmtId="0" fontId="21" fillId="0" borderId="10" xfId="8" applyFont="1" applyBorder="1" applyAlignment="1">
      <alignment horizontal="left"/>
    </xf>
    <xf numFmtId="0" fontId="21" fillId="0" borderId="0" xfId="8" applyFont="1" applyAlignment="1">
      <alignment horizontal="left"/>
    </xf>
    <xf numFmtId="0" fontId="21" fillId="0" borderId="0" xfId="8" applyFont="1" applyBorder="1" applyAlignment="1">
      <alignment horizontal="left"/>
    </xf>
    <xf numFmtId="43" fontId="10" fillId="0" borderId="0" xfId="1" applyFont="1" applyFill="1" applyAlignment="1">
      <alignment shrinkToFit="1"/>
    </xf>
    <xf numFmtId="0" fontId="9" fillId="0" borderId="0" xfId="0" applyFont="1" applyFill="1" applyAlignment="1"/>
    <xf numFmtId="0" fontId="9" fillId="0" borderId="0" xfId="0" applyFont="1" applyFill="1" applyAlignment="1">
      <alignment shrinkToFi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" fontId="10" fillId="0" borderId="0" xfId="0" applyNumberFormat="1" applyFont="1" applyFill="1"/>
    <xf numFmtId="43" fontId="10" fillId="0" borderId="0" xfId="1" applyFont="1" applyFill="1"/>
    <xf numFmtId="0" fontId="30" fillId="0" borderId="0" xfId="0" applyFont="1" applyAlignment="1">
      <alignment horizontal="center" vertical="center"/>
    </xf>
    <xf numFmtId="0" fontId="24" fillId="0" borderId="0" xfId="0" applyFont="1"/>
    <xf numFmtId="0" fontId="20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center"/>
    </xf>
    <xf numFmtId="0" fontId="33" fillId="0" borderId="0" xfId="0" applyFont="1"/>
    <xf numFmtId="0" fontId="14" fillId="0" borderId="2" xfId="0" applyFont="1" applyBorder="1" applyAlignment="1">
      <alignment vertical="top"/>
    </xf>
    <xf numFmtId="0" fontId="7" fillId="0" borderId="16" xfId="0" applyFont="1" applyBorder="1"/>
    <xf numFmtId="0" fontId="7" fillId="0" borderId="16" xfId="0" applyFont="1" applyBorder="1" applyAlignment="1"/>
    <xf numFmtId="0" fontId="8" fillId="0" borderId="16" xfId="0" applyFont="1" applyBorder="1" applyAlignment="1">
      <alignment horizontal="left"/>
    </xf>
    <xf numFmtId="0" fontId="8" fillId="0" borderId="16" xfId="0" applyFont="1" applyBorder="1" applyAlignment="1">
      <alignment horizontal="right"/>
    </xf>
    <xf numFmtId="0" fontId="7" fillId="0" borderId="17" xfId="8" applyFont="1" applyBorder="1"/>
    <xf numFmtId="0" fontId="10" fillId="0" borderId="5" xfId="8" applyFont="1" applyBorder="1" applyAlignment="1">
      <alignment horizontal="center"/>
    </xf>
    <xf numFmtId="0" fontId="10" fillId="0" borderId="20" xfId="8" applyFont="1" applyBorder="1" applyAlignment="1">
      <alignment horizontal="center"/>
    </xf>
    <xf numFmtId="0" fontId="7" fillId="0" borderId="9" xfId="8" applyFont="1" applyBorder="1"/>
    <xf numFmtId="0" fontId="7" fillId="0" borderId="10" xfId="8" applyFont="1" applyBorder="1"/>
    <xf numFmtId="0" fontId="7" fillId="0" borderId="0" xfId="8" applyFont="1" applyBorder="1"/>
    <xf numFmtId="43" fontId="7" fillId="0" borderId="9" xfId="9" applyFont="1" applyBorder="1"/>
    <xf numFmtId="0" fontId="7" fillId="0" borderId="9" xfId="8" applyFont="1" applyBorder="1" applyAlignment="1">
      <alignment horizontal="center"/>
    </xf>
    <xf numFmtId="0" fontId="10" fillId="0" borderId="10" xfId="8" applyFont="1" applyBorder="1"/>
    <xf numFmtId="0" fontId="7" fillId="0" borderId="0" xfId="8" applyFont="1" applyBorder="1" applyAlignment="1"/>
    <xf numFmtId="49" fontId="9" fillId="0" borderId="0" xfId="8" applyNumberFormat="1" applyFont="1" applyBorder="1" applyAlignment="1">
      <alignment horizontal="center"/>
    </xf>
    <xf numFmtId="0" fontId="7" fillId="0" borderId="11" xfId="8" applyFont="1" applyBorder="1" applyAlignment="1"/>
    <xf numFmtId="0" fontId="7" fillId="0" borderId="3" xfId="8" applyFont="1" applyBorder="1"/>
    <xf numFmtId="0" fontId="7" fillId="0" borderId="12" xfId="8" applyFont="1" applyBorder="1"/>
    <xf numFmtId="0" fontId="7" fillId="0" borderId="13" xfId="8" applyFont="1" applyBorder="1"/>
    <xf numFmtId="43" fontId="10" fillId="0" borderId="4" xfId="9" applyFont="1" applyBorder="1"/>
    <xf numFmtId="0" fontId="7" fillId="0" borderId="0" xfId="8" applyFont="1" applyBorder="1" applyAlignment="1">
      <alignment horizontal="center"/>
    </xf>
    <xf numFmtId="0" fontId="2" fillId="0" borderId="0" xfId="8" applyFont="1" applyBorder="1"/>
    <xf numFmtId="0" fontId="21" fillId="0" borderId="0" xfId="0" applyFont="1"/>
    <xf numFmtId="0" fontId="7" fillId="0" borderId="0" xfId="0" applyFont="1" applyAlignment="1">
      <alignment vertical="center"/>
    </xf>
    <xf numFmtId="0" fontId="19" fillId="0" borderId="0" xfId="8" applyFont="1" applyBorder="1" applyAlignment="1"/>
    <xf numFmtId="43" fontId="24" fillId="0" borderId="14" xfId="8" applyNumberFormat="1" applyFont="1" applyBorder="1" applyAlignment="1">
      <alignment horizontal="center" shrinkToFit="1"/>
    </xf>
    <xf numFmtId="43" fontId="24" fillId="0" borderId="15" xfId="8" applyNumberFormat="1" applyFont="1" applyBorder="1" applyAlignment="1">
      <alignment horizontal="center" shrinkToFit="1"/>
    </xf>
    <xf numFmtId="43" fontId="27" fillId="0" borderId="10" xfId="8" applyNumberFormat="1" applyFont="1" applyBorder="1" applyAlignment="1">
      <alignment horizontal="center"/>
    </xf>
    <xf numFmtId="43" fontId="27" fillId="0" borderId="11" xfId="8" applyNumberFormat="1" applyFont="1" applyBorder="1" applyAlignment="1">
      <alignment horizontal="center"/>
    </xf>
    <xf numFmtId="43" fontId="21" fillId="0" borderId="10" xfId="8" applyNumberFormat="1" applyFont="1" applyBorder="1" applyAlignment="1">
      <alignment horizontal="center"/>
    </xf>
    <xf numFmtId="43" fontId="21" fillId="0" borderId="11" xfId="8" applyNumberFormat="1" applyFont="1" applyBorder="1" applyAlignment="1">
      <alignment horizontal="center"/>
    </xf>
    <xf numFmtId="0" fontId="2" fillId="0" borderId="10" xfId="8" applyFont="1" applyBorder="1" applyAlignment="1">
      <alignment horizontal="left"/>
    </xf>
    <xf numFmtId="0" fontId="2" fillId="0" borderId="0" xfId="8" applyFont="1" applyAlignment="1">
      <alignment horizontal="left"/>
    </xf>
    <xf numFmtId="0" fontId="21" fillId="0" borderId="12" xfId="8" applyFont="1" applyBorder="1" applyAlignment="1">
      <alignment horizontal="left"/>
    </xf>
    <xf numFmtId="0" fontId="21" fillId="0" borderId="13" xfId="8" applyFont="1" applyBorder="1" applyAlignment="1">
      <alignment horizontal="left"/>
    </xf>
    <xf numFmtId="0" fontId="21" fillId="0" borderId="7" xfId="8" applyFont="1" applyBorder="1" applyAlignment="1">
      <alignment horizontal="left"/>
    </xf>
    <xf numFmtId="0" fontId="2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28" fillId="0" borderId="0" xfId="8" applyFont="1" applyAlignment="1">
      <alignment horizontal="center"/>
    </xf>
    <xf numFmtId="0" fontId="28" fillId="0" borderId="0" xfId="8" applyFont="1" applyBorder="1" applyAlignment="1">
      <alignment horizontal="left"/>
    </xf>
    <xf numFmtId="0" fontId="28" fillId="0" borderId="11" xfId="8" applyFont="1" applyBorder="1" applyAlignment="1">
      <alignment horizontal="left"/>
    </xf>
    <xf numFmtId="0" fontId="24" fillId="0" borderId="8" xfId="8" applyFont="1" applyBorder="1" applyAlignment="1">
      <alignment horizontal="center"/>
    </xf>
    <xf numFmtId="0" fontId="24" fillId="0" borderId="1" xfId="8" applyFont="1" applyBorder="1" applyAlignment="1">
      <alignment horizontal="center"/>
    </xf>
    <xf numFmtId="0" fontId="24" fillId="0" borderId="6" xfId="8" applyFont="1" applyBorder="1" applyAlignment="1">
      <alignment horizontal="center"/>
    </xf>
    <xf numFmtId="0" fontId="9" fillId="0" borderId="10" xfId="8" applyFont="1" applyBorder="1" applyAlignment="1">
      <alignment horizontal="left" vertical="top" wrapText="1"/>
    </xf>
    <xf numFmtId="0" fontId="9" fillId="0" borderId="0" xfId="8" applyFont="1" applyBorder="1" applyAlignment="1">
      <alignment horizontal="left" vertical="top" wrapText="1"/>
    </xf>
    <xf numFmtId="0" fontId="9" fillId="0" borderId="11" xfId="8" applyFont="1" applyBorder="1" applyAlignment="1">
      <alignment horizontal="left" vertical="top" wrapText="1"/>
    </xf>
    <xf numFmtId="0" fontId="23" fillId="0" borderId="0" xfId="8" applyFont="1" applyAlignment="1">
      <alignment horizontal="left" vertical="top"/>
    </xf>
    <xf numFmtId="0" fontId="23" fillId="0" borderId="0" xfId="8" applyFont="1" applyAlignment="1">
      <alignment horizontal="left" vertical="top" shrinkToFit="1"/>
    </xf>
    <xf numFmtId="0" fontId="20" fillId="0" borderId="0" xfId="8" applyFont="1" applyAlignment="1">
      <alignment horizontal="center"/>
    </xf>
    <xf numFmtId="0" fontId="23" fillId="0" borderId="0" xfId="8" applyFont="1" applyAlignment="1">
      <alignment horizontal="left"/>
    </xf>
    <xf numFmtId="0" fontId="24" fillId="0" borderId="0" xfId="8" applyFont="1" applyAlignment="1">
      <alignment horizontal="left"/>
    </xf>
    <xf numFmtId="189" fontId="23" fillId="0" borderId="0" xfId="8" applyNumberFormat="1" applyFont="1" applyAlignment="1">
      <alignment horizontal="left"/>
    </xf>
    <xf numFmtId="0" fontId="7" fillId="0" borderId="0" xfId="8" applyFont="1" applyAlignment="1">
      <alignment horizontal="center"/>
    </xf>
    <xf numFmtId="0" fontId="7" fillId="0" borderId="0" xfId="8" applyFont="1" applyAlignment="1">
      <alignment horizontal="left"/>
    </xf>
    <xf numFmtId="189" fontId="7" fillId="0" borderId="0" xfId="8" applyNumberFormat="1" applyFont="1" applyAlignment="1">
      <alignment horizontal="left"/>
    </xf>
    <xf numFmtId="0" fontId="34" fillId="0" borderId="0" xfId="8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8" applyFont="1" applyAlignment="1">
      <alignment horizontal="left" shrinkToFit="1"/>
    </xf>
    <xf numFmtId="43" fontId="7" fillId="0" borderId="0" xfId="10" applyFont="1" applyAlignment="1">
      <alignment horizontal="center"/>
    </xf>
    <xf numFmtId="0" fontId="31" fillId="0" borderId="0" xfId="0" applyFont="1" applyAlignment="1">
      <alignment horizontal="center"/>
    </xf>
    <xf numFmtId="0" fontId="10" fillId="0" borderId="16" xfId="0" applyFont="1" applyFill="1" applyBorder="1" applyAlignment="1">
      <alignment horizontal="left"/>
    </xf>
    <xf numFmtId="0" fontId="14" fillId="3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9" fillId="3" borderId="0" xfId="0" applyFont="1" applyFill="1" applyAlignment="1">
      <alignment horizontal="center"/>
    </xf>
    <xf numFmtId="0" fontId="14" fillId="0" borderId="0" xfId="0" applyFont="1" applyFill="1" applyAlignment="1">
      <alignment horizontal="left" shrinkToFit="1"/>
    </xf>
    <xf numFmtId="0" fontId="10" fillId="0" borderId="0" xfId="0" applyFont="1" applyFill="1" applyAlignment="1">
      <alignment horizontal="left"/>
    </xf>
    <xf numFmtId="0" fontId="14" fillId="3" borderId="0" xfId="0" applyFont="1" applyFill="1" applyAlignment="1">
      <alignment horizontal="left" shrinkToFit="1"/>
    </xf>
    <xf numFmtId="4" fontId="14" fillId="3" borderId="0" xfId="0" applyNumberFormat="1" applyFont="1" applyFill="1" applyBorder="1" applyAlignment="1">
      <alignment horizontal="center"/>
    </xf>
    <xf numFmtId="189" fontId="14" fillId="3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33" fillId="0" borderId="0" xfId="8" applyFont="1" applyAlignment="1">
      <alignment horizontal="center"/>
    </xf>
    <xf numFmtId="0" fontId="9" fillId="0" borderId="0" xfId="8" applyFont="1" applyAlignment="1">
      <alignment horizontal="center"/>
    </xf>
    <xf numFmtId="0" fontId="9" fillId="0" borderId="0" xfId="8" applyFont="1" applyAlignment="1">
      <alignment horizontal="left"/>
    </xf>
    <xf numFmtId="0" fontId="7" fillId="0" borderId="0" xfId="8" applyFont="1" applyBorder="1" applyAlignment="1">
      <alignment horizontal="center"/>
    </xf>
    <xf numFmtId="0" fontId="10" fillId="0" borderId="18" xfId="8" applyFont="1" applyBorder="1" applyAlignment="1">
      <alignment horizontal="center"/>
    </xf>
    <xf numFmtId="0" fontId="10" fillId="0" borderId="19" xfId="8" applyFont="1" applyBorder="1" applyAlignment="1">
      <alignment horizontal="center"/>
    </xf>
    <xf numFmtId="0" fontId="7" fillId="0" borderId="0" xfId="8" applyFont="1" applyBorder="1" applyAlignment="1">
      <alignment horizontal="left" vertical="top" wrapText="1"/>
    </xf>
    <xf numFmtId="0" fontId="7" fillId="0" borderId="11" xfId="8" applyFont="1" applyBorder="1" applyAlignment="1">
      <alignment horizontal="left" vertical="top" wrapText="1"/>
    </xf>
    <xf numFmtId="0" fontId="7" fillId="0" borderId="21" xfId="8" applyFont="1" applyBorder="1" applyAlignment="1">
      <alignment horizontal="right"/>
    </xf>
    <xf numFmtId="0" fontId="7" fillId="0" borderId="22" xfId="8" applyFont="1" applyBorder="1" applyAlignment="1">
      <alignment horizontal="right"/>
    </xf>
    <xf numFmtId="0" fontId="10" fillId="0" borderId="0" xfId="8" applyFont="1" applyAlignment="1">
      <alignment horizontal="left"/>
    </xf>
  </cellXfs>
  <cellStyles count="11">
    <cellStyle name="Comma 2" xfId="2"/>
    <cellStyle name="Comma 3" xfId="3"/>
    <cellStyle name="เครื่องหมายจุลภาค" xfId="1" builtinId="3"/>
    <cellStyle name="เครื่องหมายจุลภาค 2" xfId="4"/>
    <cellStyle name="เครื่องหมายจุลภาค 3" xfId="5"/>
    <cellStyle name="เครื่องหมายจุลภาค 3 2" xfId="9"/>
    <cellStyle name="เครื่องหมายจุลภาค 4" xfId="10"/>
    <cellStyle name="ปกติ" xfId="0" builtinId="0"/>
    <cellStyle name="ปกติ 2" xfId="6"/>
    <cellStyle name="ปกติ 3" xfId="7"/>
    <cellStyle name="ปกติ 3 2" xfId="8"/>
  </cellStyles>
  <dxfs count="0"/>
  <tableStyles count="0" defaultTableStyle="TableStyleMedium2" defaultPivotStyle="PivotStyleLight16"/>
  <colors>
    <mruColors>
      <color rgb="FF0000FF"/>
      <color rgb="FFFFFFD9"/>
      <color rgb="FFFFFFE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2</xdr:col>
      <xdr:colOff>0</xdr:colOff>
      <xdr:row>1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771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35;&#3619;&#3629;&#3591;&#3591;&#3634;&#3609;&#3610;&#3637;&#3617;/&#3585;&#3634;&#3619;&#3648;&#3591;&#3636;&#3609;&#3649;&#3621;&#3632;&#3610;&#3633;&#3597;&#3594;&#3637;/&#3610;&#3633;&#3597;&#3594;&#3637;&#3611;&#3637;2559/&#3598;&#3637;&#3585;&#3634;59/&#3605;&#3633;&#3623;&#3629;&#3618;&#3656;&#3634;&#3591;&#3598;&#3637;&#3585;&#3634;2559%20&#3651;&#3594;&#3657;&#3585;&#3633;&#3610;&#3598;&#3637;&#3585;&#3634;&#3607;&#3640;&#3585;&#3627;&#3617;&#3623;&#3604;&#3619;&#3634;&#3618;&#3592;&#3656;&#3634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รายละเอียด"/>
      <sheetName val="ใบรับรอง"/>
      <sheetName val="บันทึกข้อความ (ผู้เบิก)"/>
      <sheetName val="บันทึกข้อความ(คลัง)"/>
      <sheetName val="บก28(พิมพ์ 3 ใบ) ถ้ามี"/>
      <sheetName val="ใบสำคัญ(ฉพ.ค่าตอบแทนและยืมเงิน)"/>
      <sheetName val="ประกอบ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41"/>
  <sheetViews>
    <sheetView view="pageBreakPreview" topLeftCell="A28" zoomScaleNormal="100" workbookViewId="0">
      <selection activeCell="L38" sqref="L38"/>
    </sheetView>
  </sheetViews>
  <sheetFormatPr defaultRowHeight="18.75" x14ac:dyDescent="0.3"/>
  <cols>
    <col min="1" max="1" width="10.28515625" style="61" customWidth="1"/>
    <col min="2" max="2" width="2.140625" style="61" customWidth="1"/>
    <col min="3" max="3" width="16.7109375" style="61" customWidth="1"/>
    <col min="4" max="4" width="7.28515625" style="61" customWidth="1"/>
    <col min="5" max="5" width="7.5703125" style="61" customWidth="1"/>
    <col min="6" max="6" width="14.7109375" style="61" customWidth="1"/>
    <col min="7" max="7" width="13.5703125" style="61" customWidth="1"/>
    <col min="8" max="8" width="7.28515625" style="61" customWidth="1"/>
    <col min="9" max="9" width="6.85546875" style="61" customWidth="1"/>
    <col min="10" max="10" width="16.28515625" style="61" customWidth="1"/>
    <col min="11" max="11" width="7.42578125" style="61" customWidth="1"/>
    <col min="12" max="257" width="9.140625" style="61"/>
    <col min="258" max="258" width="10.28515625" style="61" customWidth="1"/>
    <col min="259" max="259" width="2.140625" style="61" customWidth="1"/>
    <col min="260" max="260" width="19" style="61" customWidth="1"/>
    <col min="261" max="261" width="6.140625" style="61" customWidth="1"/>
    <col min="262" max="262" width="7.5703125" style="61" customWidth="1"/>
    <col min="263" max="263" width="14.7109375" style="61" customWidth="1"/>
    <col min="264" max="264" width="13.5703125" style="61" customWidth="1"/>
    <col min="265" max="265" width="14.42578125" style="61" customWidth="1"/>
    <col min="266" max="266" width="16.28515625" style="61" customWidth="1"/>
    <col min="267" max="267" width="7.42578125" style="61" customWidth="1"/>
    <col min="268" max="513" width="9.140625" style="61"/>
    <col min="514" max="514" width="10.28515625" style="61" customWidth="1"/>
    <col min="515" max="515" width="2.140625" style="61" customWidth="1"/>
    <col min="516" max="516" width="19" style="61" customWidth="1"/>
    <col min="517" max="517" width="6.140625" style="61" customWidth="1"/>
    <col min="518" max="518" width="7.5703125" style="61" customWidth="1"/>
    <col min="519" max="519" width="14.7109375" style="61" customWidth="1"/>
    <col min="520" max="520" width="13.5703125" style="61" customWidth="1"/>
    <col min="521" max="521" width="14.42578125" style="61" customWidth="1"/>
    <col min="522" max="522" width="16.28515625" style="61" customWidth="1"/>
    <col min="523" max="523" width="7.42578125" style="61" customWidth="1"/>
    <col min="524" max="769" width="9.140625" style="61"/>
    <col min="770" max="770" width="10.28515625" style="61" customWidth="1"/>
    <col min="771" max="771" width="2.140625" style="61" customWidth="1"/>
    <col min="772" max="772" width="19" style="61" customWidth="1"/>
    <col min="773" max="773" width="6.140625" style="61" customWidth="1"/>
    <col min="774" max="774" width="7.5703125" style="61" customWidth="1"/>
    <col min="775" max="775" width="14.7109375" style="61" customWidth="1"/>
    <col min="776" max="776" width="13.5703125" style="61" customWidth="1"/>
    <col min="777" max="777" width="14.42578125" style="61" customWidth="1"/>
    <col min="778" max="778" width="16.28515625" style="61" customWidth="1"/>
    <col min="779" max="779" width="7.42578125" style="61" customWidth="1"/>
    <col min="780" max="1025" width="9.140625" style="61"/>
    <col min="1026" max="1026" width="10.28515625" style="61" customWidth="1"/>
    <col min="1027" max="1027" width="2.140625" style="61" customWidth="1"/>
    <col min="1028" max="1028" width="19" style="61" customWidth="1"/>
    <col min="1029" max="1029" width="6.140625" style="61" customWidth="1"/>
    <col min="1030" max="1030" width="7.5703125" style="61" customWidth="1"/>
    <col min="1031" max="1031" width="14.7109375" style="61" customWidth="1"/>
    <col min="1032" max="1032" width="13.5703125" style="61" customWidth="1"/>
    <col min="1033" max="1033" width="14.42578125" style="61" customWidth="1"/>
    <col min="1034" max="1034" width="16.28515625" style="61" customWidth="1"/>
    <col min="1035" max="1035" width="7.42578125" style="61" customWidth="1"/>
    <col min="1036" max="1281" width="9.140625" style="61"/>
    <col min="1282" max="1282" width="10.28515625" style="61" customWidth="1"/>
    <col min="1283" max="1283" width="2.140625" style="61" customWidth="1"/>
    <col min="1284" max="1284" width="19" style="61" customWidth="1"/>
    <col min="1285" max="1285" width="6.140625" style="61" customWidth="1"/>
    <col min="1286" max="1286" width="7.5703125" style="61" customWidth="1"/>
    <col min="1287" max="1287" width="14.7109375" style="61" customWidth="1"/>
    <col min="1288" max="1288" width="13.5703125" style="61" customWidth="1"/>
    <col min="1289" max="1289" width="14.42578125" style="61" customWidth="1"/>
    <col min="1290" max="1290" width="16.28515625" style="61" customWidth="1"/>
    <col min="1291" max="1291" width="7.42578125" style="61" customWidth="1"/>
    <col min="1292" max="1537" width="9.140625" style="61"/>
    <col min="1538" max="1538" width="10.28515625" style="61" customWidth="1"/>
    <col min="1539" max="1539" width="2.140625" style="61" customWidth="1"/>
    <col min="1540" max="1540" width="19" style="61" customWidth="1"/>
    <col min="1541" max="1541" width="6.140625" style="61" customWidth="1"/>
    <col min="1542" max="1542" width="7.5703125" style="61" customWidth="1"/>
    <col min="1543" max="1543" width="14.7109375" style="61" customWidth="1"/>
    <col min="1544" max="1544" width="13.5703125" style="61" customWidth="1"/>
    <col min="1545" max="1545" width="14.42578125" style="61" customWidth="1"/>
    <col min="1546" max="1546" width="16.28515625" style="61" customWidth="1"/>
    <col min="1547" max="1547" width="7.42578125" style="61" customWidth="1"/>
    <col min="1548" max="1793" width="9.140625" style="61"/>
    <col min="1794" max="1794" width="10.28515625" style="61" customWidth="1"/>
    <col min="1795" max="1795" width="2.140625" style="61" customWidth="1"/>
    <col min="1796" max="1796" width="19" style="61" customWidth="1"/>
    <col min="1797" max="1797" width="6.140625" style="61" customWidth="1"/>
    <col min="1798" max="1798" width="7.5703125" style="61" customWidth="1"/>
    <col min="1799" max="1799" width="14.7109375" style="61" customWidth="1"/>
    <col min="1800" max="1800" width="13.5703125" style="61" customWidth="1"/>
    <col min="1801" max="1801" width="14.42578125" style="61" customWidth="1"/>
    <col min="1802" max="1802" width="16.28515625" style="61" customWidth="1"/>
    <col min="1803" max="1803" width="7.42578125" style="61" customWidth="1"/>
    <col min="1804" max="2049" width="9.140625" style="61"/>
    <col min="2050" max="2050" width="10.28515625" style="61" customWidth="1"/>
    <col min="2051" max="2051" width="2.140625" style="61" customWidth="1"/>
    <col min="2052" max="2052" width="19" style="61" customWidth="1"/>
    <col min="2053" max="2053" width="6.140625" style="61" customWidth="1"/>
    <col min="2054" max="2054" width="7.5703125" style="61" customWidth="1"/>
    <col min="2055" max="2055" width="14.7109375" style="61" customWidth="1"/>
    <col min="2056" max="2056" width="13.5703125" style="61" customWidth="1"/>
    <col min="2057" max="2057" width="14.42578125" style="61" customWidth="1"/>
    <col min="2058" max="2058" width="16.28515625" style="61" customWidth="1"/>
    <col min="2059" max="2059" width="7.42578125" style="61" customWidth="1"/>
    <col min="2060" max="2305" width="9.140625" style="61"/>
    <col min="2306" max="2306" width="10.28515625" style="61" customWidth="1"/>
    <col min="2307" max="2307" width="2.140625" style="61" customWidth="1"/>
    <col min="2308" max="2308" width="19" style="61" customWidth="1"/>
    <col min="2309" max="2309" width="6.140625" style="61" customWidth="1"/>
    <col min="2310" max="2310" width="7.5703125" style="61" customWidth="1"/>
    <col min="2311" max="2311" width="14.7109375" style="61" customWidth="1"/>
    <col min="2312" max="2312" width="13.5703125" style="61" customWidth="1"/>
    <col min="2313" max="2313" width="14.42578125" style="61" customWidth="1"/>
    <col min="2314" max="2314" width="16.28515625" style="61" customWidth="1"/>
    <col min="2315" max="2315" width="7.42578125" style="61" customWidth="1"/>
    <col min="2316" max="2561" width="9.140625" style="61"/>
    <col min="2562" max="2562" width="10.28515625" style="61" customWidth="1"/>
    <col min="2563" max="2563" width="2.140625" style="61" customWidth="1"/>
    <col min="2564" max="2564" width="19" style="61" customWidth="1"/>
    <col min="2565" max="2565" width="6.140625" style="61" customWidth="1"/>
    <col min="2566" max="2566" width="7.5703125" style="61" customWidth="1"/>
    <col min="2567" max="2567" width="14.7109375" style="61" customWidth="1"/>
    <col min="2568" max="2568" width="13.5703125" style="61" customWidth="1"/>
    <col min="2569" max="2569" width="14.42578125" style="61" customWidth="1"/>
    <col min="2570" max="2570" width="16.28515625" style="61" customWidth="1"/>
    <col min="2571" max="2571" width="7.42578125" style="61" customWidth="1"/>
    <col min="2572" max="2817" width="9.140625" style="61"/>
    <col min="2818" max="2818" width="10.28515625" style="61" customWidth="1"/>
    <col min="2819" max="2819" width="2.140625" style="61" customWidth="1"/>
    <col min="2820" max="2820" width="19" style="61" customWidth="1"/>
    <col min="2821" max="2821" width="6.140625" style="61" customWidth="1"/>
    <col min="2822" max="2822" width="7.5703125" style="61" customWidth="1"/>
    <col min="2823" max="2823" width="14.7109375" style="61" customWidth="1"/>
    <col min="2824" max="2824" width="13.5703125" style="61" customWidth="1"/>
    <col min="2825" max="2825" width="14.42578125" style="61" customWidth="1"/>
    <col min="2826" max="2826" width="16.28515625" style="61" customWidth="1"/>
    <col min="2827" max="2827" width="7.42578125" style="61" customWidth="1"/>
    <col min="2828" max="3073" width="9.140625" style="61"/>
    <col min="3074" max="3074" width="10.28515625" style="61" customWidth="1"/>
    <col min="3075" max="3075" width="2.140625" style="61" customWidth="1"/>
    <col min="3076" max="3076" width="19" style="61" customWidth="1"/>
    <col min="3077" max="3077" width="6.140625" style="61" customWidth="1"/>
    <col min="3078" max="3078" width="7.5703125" style="61" customWidth="1"/>
    <col min="3079" max="3079" width="14.7109375" style="61" customWidth="1"/>
    <col min="3080" max="3080" width="13.5703125" style="61" customWidth="1"/>
    <col min="3081" max="3081" width="14.42578125" style="61" customWidth="1"/>
    <col min="3082" max="3082" width="16.28515625" style="61" customWidth="1"/>
    <col min="3083" max="3083" width="7.42578125" style="61" customWidth="1"/>
    <col min="3084" max="3329" width="9.140625" style="61"/>
    <col min="3330" max="3330" width="10.28515625" style="61" customWidth="1"/>
    <col min="3331" max="3331" width="2.140625" style="61" customWidth="1"/>
    <col min="3332" max="3332" width="19" style="61" customWidth="1"/>
    <col min="3333" max="3333" width="6.140625" style="61" customWidth="1"/>
    <col min="3334" max="3334" width="7.5703125" style="61" customWidth="1"/>
    <col min="3335" max="3335" width="14.7109375" style="61" customWidth="1"/>
    <col min="3336" max="3336" width="13.5703125" style="61" customWidth="1"/>
    <col min="3337" max="3337" width="14.42578125" style="61" customWidth="1"/>
    <col min="3338" max="3338" width="16.28515625" style="61" customWidth="1"/>
    <col min="3339" max="3339" width="7.42578125" style="61" customWidth="1"/>
    <col min="3340" max="3585" width="9.140625" style="61"/>
    <col min="3586" max="3586" width="10.28515625" style="61" customWidth="1"/>
    <col min="3587" max="3587" width="2.140625" style="61" customWidth="1"/>
    <col min="3588" max="3588" width="19" style="61" customWidth="1"/>
    <col min="3589" max="3589" width="6.140625" style="61" customWidth="1"/>
    <col min="3590" max="3590" width="7.5703125" style="61" customWidth="1"/>
    <col min="3591" max="3591" width="14.7109375" style="61" customWidth="1"/>
    <col min="3592" max="3592" width="13.5703125" style="61" customWidth="1"/>
    <col min="3593" max="3593" width="14.42578125" style="61" customWidth="1"/>
    <col min="3594" max="3594" width="16.28515625" style="61" customWidth="1"/>
    <col min="3595" max="3595" width="7.42578125" style="61" customWidth="1"/>
    <col min="3596" max="3841" width="9.140625" style="61"/>
    <col min="3842" max="3842" width="10.28515625" style="61" customWidth="1"/>
    <col min="3843" max="3843" width="2.140625" style="61" customWidth="1"/>
    <col min="3844" max="3844" width="19" style="61" customWidth="1"/>
    <col min="3845" max="3845" width="6.140625" style="61" customWidth="1"/>
    <col min="3846" max="3846" width="7.5703125" style="61" customWidth="1"/>
    <col min="3847" max="3847" width="14.7109375" style="61" customWidth="1"/>
    <col min="3848" max="3848" width="13.5703125" style="61" customWidth="1"/>
    <col min="3849" max="3849" width="14.42578125" style="61" customWidth="1"/>
    <col min="3850" max="3850" width="16.28515625" style="61" customWidth="1"/>
    <col min="3851" max="3851" width="7.42578125" style="61" customWidth="1"/>
    <col min="3852" max="4097" width="9.140625" style="61"/>
    <col min="4098" max="4098" width="10.28515625" style="61" customWidth="1"/>
    <col min="4099" max="4099" width="2.140625" style="61" customWidth="1"/>
    <col min="4100" max="4100" width="19" style="61" customWidth="1"/>
    <col min="4101" max="4101" width="6.140625" style="61" customWidth="1"/>
    <col min="4102" max="4102" width="7.5703125" style="61" customWidth="1"/>
    <col min="4103" max="4103" width="14.7109375" style="61" customWidth="1"/>
    <col min="4104" max="4104" width="13.5703125" style="61" customWidth="1"/>
    <col min="4105" max="4105" width="14.42578125" style="61" customWidth="1"/>
    <col min="4106" max="4106" width="16.28515625" style="61" customWidth="1"/>
    <col min="4107" max="4107" width="7.42578125" style="61" customWidth="1"/>
    <col min="4108" max="4353" width="9.140625" style="61"/>
    <col min="4354" max="4354" width="10.28515625" style="61" customWidth="1"/>
    <col min="4355" max="4355" width="2.140625" style="61" customWidth="1"/>
    <col min="4356" max="4356" width="19" style="61" customWidth="1"/>
    <col min="4357" max="4357" width="6.140625" style="61" customWidth="1"/>
    <col min="4358" max="4358" width="7.5703125" style="61" customWidth="1"/>
    <col min="4359" max="4359" width="14.7109375" style="61" customWidth="1"/>
    <col min="4360" max="4360" width="13.5703125" style="61" customWidth="1"/>
    <col min="4361" max="4361" width="14.42578125" style="61" customWidth="1"/>
    <col min="4362" max="4362" width="16.28515625" style="61" customWidth="1"/>
    <col min="4363" max="4363" width="7.42578125" style="61" customWidth="1"/>
    <col min="4364" max="4609" width="9.140625" style="61"/>
    <col min="4610" max="4610" width="10.28515625" style="61" customWidth="1"/>
    <col min="4611" max="4611" width="2.140625" style="61" customWidth="1"/>
    <col min="4612" max="4612" width="19" style="61" customWidth="1"/>
    <col min="4613" max="4613" width="6.140625" style="61" customWidth="1"/>
    <col min="4614" max="4614" width="7.5703125" style="61" customWidth="1"/>
    <col min="4615" max="4615" width="14.7109375" style="61" customWidth="1"/>
    <col min="4616" max="4616" width="13.5703125" style="61" customWidth="1"/>
    <col min="4617" max="4617" width="14.42578125" style="61" customWidth="1"/>
    <col min="4618" max="4618" width="16.28515625" style="61" customWidth="1"/>
    <col min="4619" max="4619" width="7.42578125" style="61" customWidth="1"/>
    <col min="4620" max="4865" width="9.140625" style="61"/>
    <col min="4866" max="4866" width="10.28515625" style="61" customWidth="1"/>
    <col min="4867" max="4867" width="2.140625" style="61" customWidth="1"/>
    <col min="4868" max="4868" width="19" style="61" customWidth="1"/>
    <col min="4869" max="4869" width="6.140625" style="61" customWidth="1"/>
    <col min="4870" max="4870" width="7.5703125" style="61" customWidth="1"/>
    <col min="4871" max="4871" width="14.7109375" style="61" customWidth="1"/>
    <col min="4872" max="4872" width="13.5703125" style="61" customWidth="1"/>
    <col min="4873" max="4873" width="14.42578125" style="61" customWidth="1"/>
    <col min="4874" max="4874" width="16.28515625" style="61" customWidth="1"/>
    <col min="4875" max="4875" width="7.42578125" style="61" customWidth="1"/>
    <col min="4876" max="5121" width="9.140625" style="61"/>
    <col min="5122" max="5122" width="10.28515625" style="61" customWidth="1"/>
    <col min="5123" max="5123" width="2.140625" style="61" customWidth="1"/>
    <col min="5124" max="5124" width="19" style="61" customWidth="1"/>
    <col min="5125" max="5125" width="6.140625" style="61" customWidth="1"/>
    <col min="5126" max="5126" width="7.5703125" style="61" customWidth="1"/>
    <col min="5127" max="5127" width="14.7109375" style="61" customWidth="1"/>
    <col min="5128" max="5128" width="13.5703125" style="61" customWidth="1"/>
    <col min="5129" max="5129" width="14.42578125" style="61" customWidth="1"/>
    <col min="5130" max="5130" width="16.28515625" style="61" customWidth="1"/>
    <col min="5131" max="5131" width="7.42578125" style="61" customWidth="1"/>
    <col min="5132" max="5377" width="9.140625" style="61"/>
    <col min="5378" max="5378" width="10.28515625" style="61" customWidth="1"/>
    <col min="5379" max="5379" width="2.140625" style="61" customWidth="1"/>
    <col min="5380" max="5380" width="19" style="61" customWidth="1"/>
    <col min="5381" max="5381" width="6.140625" style="61" customWidth="1"/>
    <col min="5382" max="5382" width="7.5703125" style="61" customWidth="1"/>
    <col min="5383" max="5383" width="14.7109375" style="61" customWidth="1"/>
    <col min="5384" max="5384" width="13.5703125" style="61" customWidth="1"/>
    <col min="5385" max="5385" width="14.42578125" style="61" customWidth="1"/>
    <col min="5386" max="5386" width="16.28515625" style="61" customWidth="1"/>
    <col min="5387" max="5387" width="7.42578125" style="61" customWidth="1"/>
    <col min="5388" max="5633" width="9.140625" style="61"/>
    <col min="5634" max="5634" width="10.28515625" style="61" customWidth="1"/>
    <col min="5635" max="5635" width="2.140625" style="61" customWidth="1"/>
    <col min="5636" max="5636" width="19" style="61" customWidth="1"/>
    <col min="5637" max="5637" width="6.140625" style="61" customWidth="1"/>
    <col min="5638" max="5638" width="7.5703125" style="61" customWidth="1"/>
    <col min="5639" max="5639" width="14.7109375" style="61" customWidth="1"/>
    <col min="5640" max="5640" width="13.5703125" style="61" customWidth="1"/>
    <col min="5641" max="5641" width="14.42578125" style="61" customWidth="1"/>
    <col min="5642" max="5642" width="16.28515625" style="61" customWidth="1"/>
    <col min="5643" max="5643" width="7.42578125" style="61" customWidth="1"/>
    <col min="5644" max="5889" width="9.140625" style="61"/>
    <col min="5890" max="5890" width="10.28515625" style="61" customWidth="1"/>
    <col min="5891" max="5891" width="2.140625" style="61" customWidth="1"/>
    <col min="5892" max="5892" width="19" style="61" customWidth="1"/>
    <col min="5893" max="5893" width="6.140625" style="61" customWidth="1"/>
    <col min="5894" max="5894" width="7.5703125" style="61" customWidth="1"/>
    <col min="5895" max="5895" width="14.7109375" style="61" customWidth="1"/>
    <col min="5896" max="5896" width="13.5703125" style="61" customWidth="1"/>
    <col min="5897" max="5897" width="14.42578125" style="61" customWidth="1"/>
    <col min="5898" max="5898" width="16.28515625" style="61" customWidth="1"/>
    <col min="5899" max="5899" width="7.42578125" style="61" customWidth="1"/>
    <col min="5900" max="6145" width="9.140625" style="61"/>
    <col min="6146" max="6146" width="10.28515625" style="61" customWidth="1"/>
    <col min="6147" max="6147" width="2.140625" style="61" customWidth="1"/>
    <col min="6148" max="6148" width="19" style="61" customWidth="1"/>
    <col min="6149" max="6149" width="6.140625" style="61" customWidth="1"/>
    <col min="6150" max="6150" width="7.5703125" style="61" customWidth="1"/>
    <col min="6151" max="6151" width="14.7109375" style="61" customWidth="1"/>
    <col min="6152" max="6152" width="13.5703125" style="61" customWidth="1"/>
    <col min="6153" max="6153" width="14.42578125" style="61" customWidth="1"/>
    <col min="6154" max="6154" width="16.28515625" style="61" customWidth="1"/>
    <col min="6155" max="6155" width="7.42578125" style="61" customWidth="1"/>
    <col min="6156" max="6401" width="9.140625" style="61"/>
    <col min="6402" max="6402" width="10.28515625" style="61" customWidth="1"/>
    <col min="6403" max="6403" width="2.140625" style="61" customWidth="1"/>
    <col min="6404" max="6404" width="19" style="61" customWidth="1"/>
    <col min="6405" max="6405" width="6.140625" style="61" customWidth="1"/>
    <col min="6406" max="6406" width="7.5703125" style="61" customWidth="1"/>
    <col min="6407" max="6407" width="14.7109375" style="61" customWidth="1"/>
    <col min="6408" max="6408" width="13.5703125" style="61" customWidth="1"/>
    <col min="6409" max="6409" width="14.42578125" style="61" customWidth="1"/>
    <col min="6410" max="6410" width="16.28515625" style="61" customWidth="1"/>
    <col min="6411" max="6411" width="7.42578125" style="61" customWidth="1"/>
    <col min="6412" max="6657" width="9.140625" style="61"/>
    <col min="6658" max="6658" width="10.28515625" style="61" customWidth="1"/>
    <col min="6659" max="6659" width="2.140625" style="61" customWidth="1"/>
    <col min="6660" max="6660" width="19" style="61" customWidth="1"/>
    <col min="6661" max="6661" width="6.140625" style="61" customWidth="1"/>
    <col min="6662" max="6662" width="7.5703125" style="61" customWidth="1"/>
    <col min="6663" max="6663" width="14.7109375" style="61" customWidth="1"/>
    <col min="6664" max="6664" width="13.5703125" style="61" customWidth="1"/>
    <col min="6665" max="6665" width="14.42578125" style="61" customWidth="1"/>
    <col min="6666" max="6666" width="16.28515625" style="61" customWidth="1"/>
    <col min="6667" max="6667" width="7.42578125" style="61" customWidth="1"/>
    <col min="6668" max="6913" width="9.140625" style="61"/>
    <col min="6914" max="6914" width="10.28515625" style="61" customWidth="1"/>
    <col min="6915" max="6915" width="2.140625" style="61" customWidth="1"/>
    <col min="6916" max="6916" width="19" style="61" customWidth="1"/>
    <col min="6917" max="6917" width="6.140625" style="61" customWidth="1"/>
    <col min="6918" max="6918" width="7.5703125" style="61" customWidth="1"/>
    <col min="6919" max="6919" width="14.7109375" style="61" customWidth="1"/>
    <col min="6920" max="6920" width="13.5703125" style="61" customWidth="1"/>
    <col min="6921" max="6921" width="14.42578125" style="61" customWidth="1"/>
    <col min="6922" max="6922" width="16.28515625" style="61" customWidth="1"/>
    <col min="6923" max="6923" width="7.42578125" style="61" customWidth="1"/>
    <col min="6924" max="7169" width="9.140625" style="61"/>
    <col min="7170" max="7170" width="10.28515625" style="61" customWidth="1"/>
    <col min="7171" max="7171" width="2.140625" style="61" customWidth="1"/>
    <col min="7172" max="7172" width="19" style="61" customWidth="1"/>
    <col min="7173" max="7173" width="6.140625" style="61" customWidth="1"/>
    <col min="7174" max="7174" width="7.5703125" style="61" customWidth="1"/>
    <col min="7175" max="7175" width="14.7109375" style="61" customWidth="1"/>
    <col min="7176" max="7176" width="13.5703125" style="61" customWidth="1"/>
    <col min="7177" max="7177" width="14.42578125" style="61" customWidth="1"/>
    <col min="7178" max="7178" width="16.28515625" style="61" customWidth="1"/>
    <col min="7179" max="7179" width="7.42578125" style="61" customWidth="1"/>
    <col min="7180" max="7425" width="9.140625" style="61"/>
    <col min="7426" max="7426" width="10.28515625" style="61" customWidth="1"/>
    <col min="7427" max="7427" width="2.140625" style="61" customWidth="1"/>
    <col min="7428" max="7428" width="19" style="61" customWidth="1"/>
    <col min="7429" max="7429" width="6.140625" style="61" customWidth="1"/>
    <col min="7430" max="7430" width="7.5703125" style="61" customWidth="1"/>
    <col min="7431" max="7431" width="14.7109375" style="61" customWidth="1"/>
    <col min="7432" max="7432" width="13.5703125" style="61" customWidth="1"/>
    <col min="7433" max="7433" width="14.42578125" style="61" customWidth="1"/>
    <col min="7434" max="7434" width="16.28515625" style="61" customWidth="1"/>
    <col min="7435" max="7435" width="7.42578125" style="61" customWidth="1"/>
    <col min="7436" max="7681" width="9.140625" style="61"/>
    <col min="7682" max="7682" width="10.28515625" style="61" customWidth="1"/>
    <col min="7683" max="7683" width="2.140625" style="61" customWidth="1"/>
    <col min="7684" max="7684" width="19" style="61" customWidth="1"/>
    <col min="7685" max="7685" width="6.140625" style="61" customWidth="1"/>
    <col min="7686" max="7686" width="7.5703125" style="61" customWidth="1"/>
    <col min="7687" max="7687" width="14.7109375" style="61" customWidth="1"/>
    <col min="7688" max="7688" width="13.5703125" style="61" customWidth="1"/>
    <col min="7689" max="7689" width="14.42578125" style="61" customWidth="1"/>
    <col min="7690" max="7690" width="16.28515625" style="61" customWidth="1"/>
    <col min="7691" max="7691" width="7.42578125" style="61" customWidth="1"/>
    <col min="7692" max="7937" width="9.140625" style="61"/>
    <col min="7938" max="7938" width="10.28515625" style="61" customWidth="1"/>
    <col min="7939" max="7939" width="2.140625" style="61" customWidth="1"/>
    <col min="7940" max="7940" width="19" style="61" customWidth="1"/>
    <col min="7941" max="7941" width="6.140625" style="61" customWidth="1"/>
    <col min="7942" max="7942" width="7.5703125" style="61" customWidth="1"/>
    <col min="7943" max="7943" width="14.7109375" style="61" customWidth="1"/>
    <col min="7944" max="7944" width="13.5703125" style="61" customWidth="1"/>
    <col min="7945" max="7945" width="14.42578125" style="61" customWidth="1"/>
    <col min="7946" max="7946" width="16.28515625" style="61" customWidth="1"/>
    <col min="7947" max="7947" width="7.42578125" style="61" customWidth="1"/>
    <col min="7948" max="8193" width="9.140625" style="61"/>
    <col min="8194" max="8194" width="10.28515625" style="61" customWidth="1"/>
    <col min="8195" max="8195" width="2.140625" style="61" customWidth="1"/>
    <col min="8196" max="8196" width="19" style="61" customWidth="1"/>
    <col min="8197" max="8197" width="6.140625" style="61" customWidth="1"/>
    <col min="8198" max="8198" width="7.5703125" style="61" customWidth="1"/>
    <col min="8199" max="8199" width="14.7109375" style="61" customWidth="1"/>
    <col min="8200" max="8200" width="13.5703125" style="61" customWidth="1"/>
    <col min="8201" max="8201" width="14.42578125" style="61" customWidth="1"/>
    <col min="8202" max="8202" width="16.28515625" style="61" customWidth="1"/>
    <col min="8203" max="8203" width="7.42578125" style="61" customWidth="1"/>
    <col min="8204" max="8449" width="9.140625" style="61"/>
    <col min="8450" max="8450" width="10.28515625" style="61" customWidth="1"/>
    <col min="8451" max="8451" width="2.140625" style="61" customWidth="1"/>
    <col min="8452" max="8452" width="19" style="61" customWidth="1"/>
    <col min="8453" max="8453" width="6.140625" style="61" customWidth="1"/>
    <col min="8454" max="8454" width="7.5703125" style="61" customWidth="1"/>
    <col min="8455" max="8455" width="14.7109375" style="61" customWidth="1"/>
    <col min="8456" max="8456" width="13.5703125" style="61" customWidth="1"/>
    <col min="8457" max="8457" width="14.42578125" style="61" customWidth="1"/>
    <col min="8458" max="8458" width="16.28515625" style="61" customWidth="1"/>
    <col min="8459" max="8459" width="7.42578125" style="61" customWidth="1"/>
    <col min="8460" max="8705" width="9.140625" style="61"/>
    <col min="8706" max="8706" width="10.28515625" style="61" customWidth="1"/>
    <col min="8707" max="8707" width="2.140625" style="61" customWidth="1"/>
    <col min="8708" max="8708" width="19" style="61" customWidth="1"/>
    <col min="8709" max="8709" width="6.140625" style="61" customWidth="1"/>
    <col min="8710" max="8710" width="7.5703125" style="61" customWidth="1"/>
    <col min="8711" max="8711" width="14.7109375" style="61" customWidth="1"/>
    <col min="8712" max="8712" width="13.5703125" style="61" customWidth="1"/>
    <col min="8713" max="8713" width="14.42578125" style="61" customWidth="1"/>
    <col min="8714" max="8714" width="16.28515625" style="61" customWidth="1"/>
    <col min="8715" max="8715" width="7.42578125" style="61" customWidth="1"/>
    <col min="8716" max="8961" width="9.140625" style="61"/>
    <col min="8962" max="8962" width="10.28515625" style="61" customWidth="1"/>
    <col min="8963" max="8963" width="2.140625" style="61" customWidth="1"/>
    <col min="8964" max="8964" width="19" style="61" customWidth="1"/>
    <col min="8965" max="8965" width="6.140625" style="61" customWidth="1"/>
    <col min="8966" max="8966" width="7.5703125" style="61" customWidth="1"/>
    <col min="8967" max="8967" width="14.7109375" style="61" customWidth="1"/>
    <col min="8968" max="8968" width="13.5703125" style="61" customWidth="1"/>
    <col min="8969" max="8969" width="14.42578125" style="61" customWidth="1"/>
    <col min="8970" max="8970" width="16.28515625" style="61" customWidth="1"/>
    <col min="8971" max="8971" width="7.42578125" style="61" customWidth="1"/>
    <col min="8972" max="9217" width="9.140625" style="61"/>
    <col min="9218" max="9218" width="10.28515625" style="61" customWidth="1"/>
    <col min="9219" max="9219" width="2.140625" style="61" customWidth="1"/>
    <col min="9220" max="9220" width="19" style="61" customWidth="1"/>
    <col min="9221" max="9221" width="6.140625" style="61" customWidth="1"/>
    <col min="9222" max="9222" width="7.5703125" style="61" customWidth="1"/>
    <col min="9223" max="9223" width="14.7109375" style="61" customWidth="1"/>
    <col min="9224" max="9224" width="13.5703125" style="61" customWidth="1"/>
    <col min="9225" max="9225" width="14.42578125" style="61" customWidth="1"/>
    <col min="9226" max="9226" width="16.28515625" style="61" customWidth="1"/>
    <col min="9227" max="9227" width="7.42578125" style="61" customWidth="1"/>
    <col min="9228" max="9473" width="9.140625" style="61"/>
    <col min="9474" max="9474" width="10.28515625" style="61" customWidth="1"/>
    <col min="9475" max="9475" width="2.140625" style="61" customWidth="1"/>
    <col min="9476" max="9476" width="19" style="61" customWidth="1"/>
    <col min="9477" max="9477" width="6.140625" style="61" customWidth="1"/>
    <col min="9478" max="9478" width="7.5703125" style="61" customWidth="1"/>
    <col min="9479" max="9479" width="14.7109375" style="61" customWidth="1"/>
    <col min="9480" max="9480" width="13.5703125" style="61" customWidth="1"/>
    <col min="9481" max="9481" width="14.42578125" style="61" customWidth="1"/>
    <col min="9482" max="9482" width="16.28515625" style="61" customWidth="1"/>
    <col min="9483" max="9483" width="7.42578125" style="61" customWidth="1"/>
    <col min="9484" max="9729" width="9.140625" style="61"/>
    <col min="9730" max="9730" width="10.28515625" style="61" customWidth="1"/>
    <col min="9731" max="9731" width="2.140625" style="61" customWidth="1"/>
    <col min="9732" max="9732" width="19" style="61" customWidth="1"/>
    <col min="9733" max="9733" width="6.140625" style="61" customWidth="1"/>
    <col min="9734" max="9734" width="7.5703125" style="61" customWidth="1"/>
    <col min="9735" max="9735" width="14.7109375" style="61" customWidth="1"/>
    <col min="9736" max="9736" width="13.5703125" style="61" customWidth="1"/>
    <col min="9737" max="9737" width="14.42578125" style="61" customWidth="1"/>
    <col min="9738" max="9738" width="16.28515625" style="61" customWidth="1"/>
    <col min="9739" max="9739" width="7.42578125" style="61" customWidth="1"/>
    <col min="9740" max="9985" width="9.140625" style="61"/>
    <col min="9986" max="9986" width="10.28515625" style="61" customWidth="1"/>
    <col min="9987" max="9987" width="2.140625" style="61" customWidth="1"/>
    <col min="9988" max="9988" width="19" style="61" customWidth="1"/>
    <col min="9989" max="9989" width="6.140625" style="61" customWidth="1"/>
    <col min="9990" max="9990" width="7.5703125" style="61" customWidth="1"/>
    <col min="9991" max="9991" width="14.7109375" style="61" customWidth="1"/>
    <col min="9992" max="9992" width="13.5703125" style="61" customWidth="1"/>
    <col min="9993" max="9993" width="14.42578125" style="61" customWidth="1"/>
    <col min="9994" max="9994" width="16.28515625" style="61" customWidth="1"/>
    <col min="9995" max="9995" width="7.42578125" style="61" customWidth="1"/>
    <col min="9996" max="10241" width="9.140625" style="61"/>
    <col min="10242" max="10242" width="10.28515625" style="61" customWidth="1"/>
    <col min="10243" max="10243" width="2.140625" style="61" customWidth="1"/>
    <col min="10244" max="10244" width="19" style="61" customWidth="1"/>
    <col min="10245" max="10245" width="6.140625" style="61" customWidth="1"/>
    <col min="10246" max="10246" width="7.5703125" style="61" customWidth="1"/>
    <col min="10247" max="10247" width="14.7109375" style="61" customWidth="1"/>
    <col min="10248" max="10248" width="13.5703125" style="61" customWidth="1"/>
    <col min="10249" max="10249" width="14.42578125" style="61" customWidth="1"/>
    <col min="10250" max="10250" width="16.28515625" style="61" customWidth="1"/>
    <col min="10251" max="10251" width="7.42578125" style="61" customWidth="1"/>
    <col min="10252" max="10497" width="9.140625" style="61"/>
    <col min="10498" max="10498" width="10.28515625" style="61" customWidth="1"/>
    <col min="10499" max="10499" width="2.140625" style="61" customWidth="1"/>
    <col min="10500" max="10500" width="19" style="61" customWidth="1"/>
    <col min="10501" max="10501" width="6.140625" style="61" customWidth="1"/>
    <col min="10502" max="10502" width="7.5703125" style="61" customWidth="1"/>
    <col min="10503" max="10503" width="14.7109375" style="61" customWidth="1"/>
    <col min="10504" max="10504" width="13.5703125" style="61" customWidth="1"/>
    <col min="10505" max="10505" width="14.42578125" style="61" customWidth="1"/>
    <col min="10506" max="10506" width="16.28515625" style="61" customWidth="1"/>
    <col min="10507" max="10507" width="7.42578125" style="61" customWidth="1"/>
    <col min="10508" max="10753" width="9.140625" style="61"/>
    <col min="10754" max="10754" width="10.28515625" style="61" customWidth="1"/>
    <col min="10755" max="10755" width="2.140625" style="61" customWidth="1"/>
    <col min="10756" max="10756" width="19" style="61" customWidth="1"/>
    <col min="10757" max="10757" width="6.140625" style="61" customWidth="1"/>
    <col min="10758" max="10758" width="7.5703125" style="61" customWidth="1"/>
    <col min="10759" max="10759" width="14.7109375" style="61" customWidth="1"/>
    <col min="10760" max="10760" width="13.5703125" style="61" customWidth="1"/>
    <col min="10761" max="10761" width="14.42578125" style="61" customWidth="1"/>
    <col min="10762" max="10762" width="16.28515625" style="61" customWidth="1"/>
    <col min="10763" max="10763" width="7.42578125" style="61" customWidth="1"/>
    <col min="10764" max="11009" width="9.140625" style="61"/>
    <col min="11010" max="11010" width="10.28515625" style="61" customWidth="1"/>
    <col min="11011" max="11011" width="2.140625" style="61" customWidth="1"/>
    <col min="11012" max="11012" width="19" style="61" customWidth="1"/>
    <col min="11013" max="11013" width="6.140625" style="61" customWidth="1"/>
    <col min="11014" max="11014" width="7.5703125" style="61" customWidth="1"/>
    <col min="11015" max="11015" width="14.7109375" style="61" customWidth="1"/>
    <col min="11016" max="11016" width="13.5703125" style="61" customWidth="1"/>
    <col min="11017" max="11017" width="14.42578125" style="61" customWidth="1"/>
    <col min="11018" max="11018" width="16.28515625" style="61" customWidth="1"/>
    <col min="11019" max="11019" width="7.42578125" style="61" customWidth="1"/>
    <col min="11020" max="11265" width="9.140625" style="61"/>
    <col min="11266" max="11266" width="10.28515625" style="61" customWidth="1"/>
    <col min="11267" max="11267" width="2.140625" style="61" customWidth="1"/>
    <col min="11268" max="11268" width="19" style="61" customWidth="1"/>
    <col min="11269" max="11269" width="6.140625" style="61" customWidth="1"/>
    <col min="11270" max="11270" width="7.5703125" style="61" customWidth="1"/>
    <col min="11271" max="11271" width="14.7109375" style="61" customWidth="1"/>
    <col min="11272" max="11272" width="13.5703125" style="61" customWidth="1"/>
    <col min="11273" max="11273" width="14.42578125" style="61" customWidth="1"/>
    <col min="11274" max="11274" width="16.28515625" style="61" customWidth="1"/>
    <col min="11275" max="11275" width="7.42578125" style="61" customWidth="1"/>
    <col min="11276" max="11521" width="9.140625" style="61"/>
    <col min="11522" max="11522" width="10.28515625" style="61" customWidth="1"/>
    <col min="11523" max="11523" width="2.140625" style="61" customWidth="1"/>
    <col min="11524" max="11524" width="19" style="61" customWidth="1"/>
    <col min="11525" max="11525" width="6.140625" style="61" customWidth="1"/>
    <col min="11526" max="11526" width="7.5703125" style="61" customWidth="1"/>
    <col min="11527" max="11527" width="14.7109375" style="61" customWidth="1"/>
    <col min="11528" max="11528" width="13.5703125" style="61" customWidth="1"/>
    <col min="11529" max="11529" width="14.42578125" style="61" customWidth="1"/>
    <col min="11530" max="11530" width="16.28515625" style="61" customWidth="1"/>
    <col min="11531" max="11531" width="7.42578125" style="61" customWidth="1"/>
    <col min="11532" max="11777" width="9.140625" style="61"/>
    <col min="11778" max="11778" width="10.28515625" style="61" customWidth="1"/>
    <col min="11779" max="11779" width="2.140625" style="61" customWidth="1"/>
    <col min="11780" max="11780" width="19" style="61" customWidth="1"/>
    <col min="11781" max="11781" width="6.140625" style="61" customWidth="1"/>
    <col min="11782" max="11782" width="7.5703125" style="61" customWidth="1"/>
    <col min="11783" max="11783" width="14.7109375" style="61" customWidth="1"/>
    <col min="11784" max="11784" width="13.5703125" style="61" customWidth="1"/>
    <col min="11785" max="11785" width="14.42578125" style="61" customWidth="1"/>
    <col min="11786" max="11786" width="16.28515625" style="61" customWidth="1"/>
    <col min="11787" max="11787" width="7.42578125" style="61" customWidth="1"/>
    <col min="11788" max="12033" width="9.140625" style="61"/>
    <col min="12034" max="12034" width="10.28515625" style="61" customWidth="1"/>
    <col min="12035" max="12035" width="2.140625" style="61" customWidth="1"/>
    <col min="12036" max="12036" width="19" style="61" customWidth="1"/>
    <col min="12037" max="12037" width="6.140625" style="61" customWidth="1"/>
    <col min="12038" max="12038" width="7.5703125" style="61" customWidth="1"/>
    <col min="12039" max="12039" width="14.7109375" style="61" customWidth="1"/>
    <col min="12040" max="12040" width="13.5703125" style="61" customWidth="1"/>
    <col min="12041" max="12041" width="14.42578125" style="61" customWidth="1"/>
    <col min="12042" max="12042" width="16.28515625" style="61" customWidth="1"/>
    <col min="12043" max="12043" width="7.42578125" style="61" customWidth="1"/>
    <col min="12044" max="12289" width="9.140625" style="61"/>
    <col min="12290" max="12290" width="10.28515625" style="61" customWidth="1"/>
    <col min="12291" max="12291" width="2.140625" style="61" customWidth="1"/>
    <col min="12292" max="12292" width="19" style="61" customWidth="1"/>
    <col min="12293" max="12293" width="6.140625" style="61" customWidth="1"/>
    <col min="12294" max="12294" width="7.5703125" style="61" customWidth="1"/>
    <col min="12295" max="12295" width="14.7109375" style="61" customWidth="1"/>
    <col min="12296" max="12296" width="13.5703125" style="61" customWidth="1"/>
    <col min="12297" max="12297" width="14.42578125" style="61" customWidth="1"/>
    <col min="12298" max="12298" width="16.28515625" style="61" customWidth="1"/>
    <col min="12299" max="12299" width="7.42578125" style="61" customWidth="1"/>
    <col min="12300" max="12545" width="9.140625" style="61"/>
    <col min="12546" max="12546" width="10.28515625" style="61" customWidth="1"/>
    <col min="12547" max="12547" width="2.140625" style="61" customWidth="1"/>
    <col min="12548" max="12548" width="19" style="61" customWidth="1"/>
    <col min="12549" max="12549" width="6.140625" style="61" customWidth="1"/>
    <col min="12550" max="12550" width="7.5703125" style="61" customWidth="1"/>
    <col min="12551" max="12551" width="14.7109375" style="61" customWidth="1"/>
    <col min="12552" max="12552" width="13.5703125" style="61" customWidth="1"/>
    <col min="12553" max="12553" width="14.42578125" style="61" customWidth="1"/>
    <col min="12554" max="12554" width="16.28515625" style="61" customWidth="1"/>
    <col min="12555" max="12555" width="7.42578125" style="61" customWidth="1"/>
    <col min="12556" max="12801" width="9.140625" style="61"/>
    <col min="12802" max="12802" width="10.28515625" style="61" customWidth="1"/>
    <col min="12803" max="12803" width="2.140625" style="61" customWidth="1"/>
    <col min="12804" max="12804" width="19" style="61" customWidth="1"/>
    <col min="12805" max="12805" width="6.140625" style="61" customWidth="1"/>
    <col min="12806" max="12806" width="7.5703125" style="61" customWidth="1"/>
    <col min="12807" max="12807" width="14.7109375" style="61" customWidth="1"/>
    <col min="12808" max="12808" width="13.5703125" style="61" customWidth="1"/>
    <col min="12809" max="12809" width="14.42578125" style="61" customWidth="1"/>
    <col min="12810" max="12810" width="16.28515625" style="61" customWidth="1"/>
    <col min="12811" max="12811" width="7.42578125" style="61" customWidth="1"/>
    <col min="12812" max="13057" width="9.140625" style="61"/>
    <col min="13058" max="13058" width="10.28515625" style="61" customWidth="1"/>
    <col min="13059" max="13059" width="2.140625" style="61" customWidth="1"/>
    <col min="13060" max="13060" width="19" style="61" customWidth="1"/>
    <col min="13061" max="13061" width="6.140625" style="61" customWidth="1"/>
    <col min="13062" max="13062" width="7.5703125" style="61" customWidth="1"/>
    <col min="13063" max="13063" width="14.7109375" style="61" customWidth="1"/>
    <col min="13064" max="13064" width="13.5703125" style="61" customWidth="1"/>
    <col min="13065" max="13065" width="14.42578125" style="61" customWidth="1"/>
    <col min="13066" max="13066" width="16.28515625" style="61" customWidth="1"/>
    <col min="13067" max="13067" width="7.42578125" style="61" customWidth="1"/>
    <col min="13068" max="13313" width="9.140625" style="61"/>
    <col min="13314" max="13314" width="10.28515625" style="61" customWidth="1"/>
    <col min="13315" max="13315" width="2.140625" style="61" customWidth="1"/>
    <col min="13316" max="13316" width="19" style="61" customWidth="1"/>
    <col min="13317" max="13317" width="6.140625" style="61" customWidth="1"/>
    <col min="13318" max="13318" width="7.5703125" style="61" customWidth="1"/>
    <col min="13319" max="13319" width="14.7109375" style="61" customWidth="1"/>
    <col min="13320" max="13320" width="13.5703125" style="61" customWidth="1"/>
    <col min="13321" max="13321" width="14.42578125" style="61" customWidth="1"/>
    <col min="13322" max="13322" width="16.28515625" style="61" customWidth="1"/>
    <col min="13323" max="13323" width="7.42578125" style="61" customWidth="1"/>
    <col min="13324" max="13569" width="9.140625" style="61"/>
    <col min="13570" max="13570" width="10.28515625" style="61" customWidth="1"/>
    <col min="13571" max="13571" width="2.140625" style="61" customWidth="1"/>
    <col min="13572" max="13572" width="19" style="61" customWidth="1"/>
    <col min="13573" max="13573" width="6.140625" style="61" customWidth="1"/>
    <col min="13574" max="13574" width="7.5703125" style="61" customWidth="1"/>
    <col min="13575" max="13575" width="14.7109375" style="61" customWidth="1"/>
    <col min="13576" max="13576" width="13.5703125" style="61" customWidth="1"/>
    <col min="13577" max="13577" width="14.42578125" style="61" customWidth="1"/>
    <col min="13578" max="13578" width="16.28515625" style="61" customWidth="1"/>
    <col min="13579" max="13579" width="7.42578125" style="61" customWidth="1"/>
    <col min="13580" max="13825" width="9.140625" style="61"/>
    <col min="13826" max="13826" width="10.28515625" style="61" customWidth="1"/>
    <col min="13827" max="13827" width="2.140625" style="61" customWidth="1"/>
    <col min="13828" max="13828" width="19" style="61" customWidth="1"/>
    <col min="13829" max="13829" width="6.140625" style="61" customWidth="1"/>
    <col min="13830" max="13830" width="7.5703125" style="61" customWidth="1"/>
    <col min="13831" max="13831" width="14.7109375" style="61" customWidth="1"/>
    <col min="13832" max="13832" width="13.5703125" style="61" customWidth="1"/>
    <col min="13833" max="13833" width="14.42578125" style="61" customWidth="1"/>
    <col min="13834" max="13834" width="16.28515625" style="61" customWidth="1"/>
    <col min="13835" max="13835" width="7.42578125" style="61" customWidth="1"/>
    <col min="13836" max="14081" width="9.140625" style="61"/>
    <col min="14082" max="14082" width="10.28515625" style="61" customWidth="1"/>
    <col min="14083" max="14083" width="2.140625" style="61" customWidth="1"/>
    <col min="14084" max="14084" width="19" style="61" customWidth="1"/>
    <col min="14085" max="14085" width="6.140625" style="61" customWidth="1"/>
    <col min="14086" max="14086" width="7.5703125" style="61" customWidth="1"/>
    <col min="14087" max="14087" width="14.7109375" style="61" customWidth="1"/>
    <col min="14088" max="14088" width="13.5703125" style="61" customWidth="1"/>
    <col min="14089" max="14089" width="14.42578125" style="61" customWidth="1"/>
    <col min="14090" max="14090" width="16.28515625" style="61" customWidth="1"/>
    <col min="14091" max="14091" width="7.42578125" style="61" customWidth="1"/>
    <col min="14092" max="14337" width="9.140625" style="61"/>
    <col min="14338" max="14338" width="10.28515625" style="61" customWidth="1"/>
    <col min="14339" max="14339" width="2.140625" style="61" customWidth="1"/>
    <col min="14340" max="14340" width="19" style="61" customWidth="1"/>
    <col min="14341" max="14341" width="6.140625" style="61" customWidth="1"/>
    <col min="14342" max="14342" width="7.5703125" style="61" customWidth="1"/>
    <col min="14343" max="14343" width="14.7109375" style="61" customWidth="1"/>
    <col min="14344" max="14344" width="13.5703125" style="61" customWidth="1"/>
    <col min="14345" max="14345" width="14.42578125" style="61" customWidth="1"/>
    <col min="14346" max="14346" width="16.28515625" style="61" customWidth="1"/>
    <col min="14347" max="14347" width="7.42578125" style="61" customWidth="1"/>
    <col min="14348" max="14593" width="9.140625" style="61"/>
    <col min="14594" max="14594" width="10.28515625" style="61" customWidth="1"/>
    <col min="14595" max="14595" width="2.140625" style="61" customWidth="1"/>
    <col min="14596" max="14596" width="19" style="61" customWidth="1"/>
    <col min="14597" max="14597" width="6.140625" style="61" customWidth="1"/>
    <col min="14598" max="14598" width="7.5703125" style="61" customWidth="1"/>
    <col min="14599" max="14599" width="14.7109375" style="61" customWidth="1"/>
    <col min="14600" max="14600" width="13.5703125" style="61" customWidth="1"/>
    <col min="14601" max="14601" width="14.42578125" style="61" customWidth="1"/>
    <col min="14602" max="14602" width="16.28515625" style="61" customWidth="1"/>
    <col min="14603" max="14603" width="7.42578125" style="61" customWidth="1"/>
    <col min="14604" max="14849" width="9.140625" style="61"/>
    <col min="14850" max="14850" width="10.28515625" style="61" customWidth="1"/>
    <col min="14851" max="14851" width="2.140625" style="61" customWidth="1"/>
    <col min="14852" max="14852" width="19" style="61" customWidth="1"/>
    <col min="14853" max="14853" width="6.140625" style="61" customWidth="1"/>
    <col min="14854" max="14854" width="7.5703125" style="61" customWidth="1"/>
    <col min="14855" max="14855" width="14.7109375" style="61" customWidth="1"/>
    <col min="14856" max="14856" width="13.5703125" style="61" customWidth="1"/>
    <col min="14857" max="14857" width="14.42578125" style="61" customWidth="1"/>
    <col min="14858" max="14858" width="16.28515625" style="61" customWidth="1"/>
    <col min="14859" max="14859" width="7.42578125" style="61" customWidth="1"/>
    <col min="14860" max="15105" width="9.140625" style="61"/>
    <col min="15106" max="15106" width="10.28515625" style="61" customWidth="1"/>
    <col min="15107" max="15107" width="2.140625" style="61" customWidth="1"/>
    <col min="15108" max="15108" width="19" style="61" customWidth="1"/>
    <col min="15109" max="15109" width="6.140625" style="61" customWidth="1"/>
    <col min="15110" max="15110" width="7.5703125" style="61" customWidth="1"/>
    <col min="15111" max="15111" width="14.7109375" style="61" customWidth="1"/>
    <col min="15112" max="15112" width="13.5703125" style="61" customWidth="1"/>
    <col min="15113" max="15113" width="14.42578125" style="61" customWidth="1"/>
    <col min="15114" max="15114" width="16.28515625" style="61" customWidth="1"/>
    <col min="15115" max="15115" width="7.42578125" style="61" customWidth="1"/>
    <col min="15116" max="15361" width="9.140625" style="61"/>
    <col min="15362" max="15362" width="10.28515625" style="61" customWidth="1"/>
    <col min="15363" max="15363" width="2.140625" style="61" customWidth="1"/>
    <col min="15364" max="15364" width="19" style="61" customWidth="1"/>
    <col min="15365" max="15365" width="6.140625" style="61" customWidth="1"/>
    <col min="15366" max="15366" width="7.5703125" style="61" customWidth="1"/>
    <col min="15367" max="15367" width="14.7109375" style="61" customWidth="1"/>
    <col min="15368" max="15368" width="13.5703125" style="61" customWidth="1"/>
    <col min="15369" max="15369" width="14.42578125" style="61" customWidth="1"/>
    <col min="15370" max="15370" width="16.28515625" style="61" customWidth="1"/>
    <col min="15371" max="15371" width="7.42578125" style="61" customWidth="1"/>
    <col min="15372" max="15617" width="9.140625" style="61"/>
    <col min="15618" max="15618" width="10.28515625" style="61" customWidth="1"/>
    <col min="15619" max="15619" width="2.140625" style="61" customWidth="1"/>
    <col min="15620" max="15620" width="19" style="61" customWidth="1"/>
    <col min="15621" max="15621" width="6.140625" style="61" customWidth="1"/>
    <col min="15622" max="15622" width="7.5703125" style="61" customWidth="1"/>
    <col min="15623" max="15623" width="14.7109375" style="61" customWidth="1"/>
    <col min="15624" max="15624" width="13.5703125" style="61" customWidth="1"/>
    <col min="15625" max="15625" width="14.42578125" style="61" customWidth="1"/>
    <col min="15626" max="15626" width="16.28515625" style="61" customWidth="1"/>
    <col min="15627" max="15627" width="7.42578125" style="61" customWidth="1"/>
    <col min="15628" max="15873" width="9.140625" style="61"/>
    <col min="15874" max="15874" width="10.28515625" style="61" customWidth="1"/>
    <col min="15875" max="15875" width="2.140625" style="61" customWidth="1"/>
    <col min="15876" max="15876" width="19" style="61" customWidth="1"/>
    <col min="15877" max="15877" width="6.140625" style="61" customWidth="1"/>
    <col min="15878" max="15878" width="7.5703125" style="61" customWidth="1"/>
    <col min="15879" max="15879" width="14.7109375" style="61" customWidth="1"/>
    <col min="15880" max="15880" width="13.5703125" style="61" customWidth="1"/>
    <col min="15881" max="15881" width="14.42578125" style="61" customWidth="1"/>
    <col min="15882" max="15882" width="16.28515625" style="61" customWidth="1"/>
    <col min="15883" max="15883" width="7.42578125" style="61" customWidth="1"/>
    <col min="15884" max="16129" width="9.140625" style="61"/>
    <col min="16130" max="16130" width="10.28515625" style="61" customWidth="1"/>
    <col min="16131" max="16131" width="2.140625" style="61" customWidth="1"/>
    <col min="16132" max="16132" width="19" style="61" customWidth="1"/>
    <col min="16133" max="16133" width="6.140625" style="61" customWidth="1"/>
    <col min="16134" max="16134" width="7.5703125" style="61" customWidth="1"/>
    <col min="16135" max="16135" width="14.7109375" style="61" customWidth="1"/>
    <col min="16136" max="16136" width="13.5703125" style="61" customWidth="1"/>
    <col min="16137" max="16137" width="14.42578125" style="61" customWidth="1"/>
    <col min="16138" max="16138" width="16.28515625" style="61" customWidth="1"/>
    <col min="16139" max="16139" width="7.42578125" style="61" customWidth="1"/>
    <col min="16140" max="16384" width="9.140625" style="61"/>
  </cols>
  <sheetData>
    <row r="1" spans="1:12" ht="23.25" x14ac:dyDescent="0.35">
      <c r="A1" s="167" t="s">
        <v>143</v>
      </c>
      <c r="B1" s="167"/>
      <c r="C1" s="167"/>
      <c r="D1" s="167"/>
      <c r="E1" s="167"/>
      <c r="F1" s="167"/>
      <c r="G1" s="167"/>
      <c r="H1" s="167"/>
      <c r="I1" s="167"/>
      <c r="J1" s="167"/>
    </row>
    <row r="3" spans="1:12" ht="22.5" customHeight="1" x14ac:dyDescent="0.35">
      <c r="A3" s="62" t="s">
        <v>144</v>
      </c>
      <c r="E3" s="63"/>
      <c r="F3" s="63"/>
      <c r="G3" s="63"/>
      <c r="H3" s="63"/>
    </row>
    <row r="4" spans="1:12" ht="21" x14ac:dyDescent="0.35">
      <c r="A4" s="62" t="s">
        <v>145</v>
      </c>
      <c r="B4" s="64" t="s">
        <v>146</v>
      </c>
      <c r="C4" s="168" t="s">
        <v>2</v>
      </c>
      <c r="D4" s="168"/>
      <c r="E4" s="168"/>
      <c r="F4" s="168"/>
      <c r="G4" s="168"/>
      <c r="H4" s="65"/>
    </row>
    <row r="5" spans="1:12" ht="22.5" customHeight="1" x14ac:dyDescent="0.3">
      <c r="A5" s="66" t="s">
        <v>147</v>
      </c>
      <c r="B5" s="64" t="s">
        <v>146</v>
      </c>
      <c r="C5" s="169" t="s">
        <v>197</v>
      </c>
      <c r="D5" s="169"/>
      <c r="E5" s="67" t="s">
        <v>148</v>
      </c>
      <c r="F5" s="168" t="s">
        <v>231</v>
      </c>
      <c r="G5" s="168"/>
      <c r="H5" s="68" t="s">
        <v>16</v>
      </c>
      <c r="I5" s="170">
        <v>43404</v>
      </c>
      <c r="J5" s="170"/>
      <c r="K5" s="69" t="s">
        <v>149</v>
      </c>
      <c r="L5" s="70" t="s">
        <v>150</v>
      </c>
    </row>
    <row r="6" spans="1:12" ht="19.5" x14ac:dyDescent="0.3">
      <c r="A6" s="71" t="s">
        <v>27</v>
      </c>
      <c r="B6" s="64" t="s">
        <v>146</v>
      </c>
      <c r="C6" s="165" t="s">
        <v>70</v>
      </c>
      <c r="D6" s="165"/>
      <c r="E6" s="72" t="s">
        <v>7</v>
      </c>
      <c r="F6" s="166" t="s">
        <v>181</v>
      </c>
      <c r="G6" s="166"/>
      <c r="H6" s="166"/>
      <c r="I6" s="166"/>
      <c r="J6" s="166"/>
      <c r="K6" s="69" t="s">
        <v>149</v>
      </c>
      <c r="L6" s="73" t="s">
        <v>151</v>
      </c>
    </row>
    <row r="7" spans="1:12" ht="19.5" x14ac:dyDescent="0.3">
      <c r="A7" s="66" t="s">
        <v>152</v>
      </c>
      <c r="B7" s="64" t="s">
        <v>146</v>
      </c>
      <c r="C7" s="74">
        <v>8400</v>
      </c>
      <c r="D7" s="75" t="s">
        <v>9</v>
      </c>
      <c r="E7" s="75"/>
      <c r="F7" s="67" t="s">
        <v>153</v>
      </c>
      <c r="G7" s="63" t="s">
        <v>194</v>
      </c>
      <c r="H7" s="63"/>
    </row>
    <row r="8" spans="1:12" ht="19.5" x14ac:dyDescent="0.3">
      <c r="A8" s="64" t="s">
        <v>152</v>
      </c>
      <c r="B8" s="64" t="s">
        <v>146</v>
      </c>
      <c r="C8" s="74">
        <v>8000</v>
      </c>
      <c r="D8" s="75" t="s">
        <v>9</v>
      </c>
      <c r="E8" s="75"/>
      <c r="F8" s="67" t="s">
        <v>153</v>
      </c>
      <c r="G8" s="63" t="s">
        <v>195</v>
      </c>
      <c r="H8" s="63"/>
      <c r="I8" s="63"/>
    </row>
    <row r="9" spans="1:12" ht="19.5" x14ac:dyDescent="0.3">
      <c r="A9" s="64" t="s">
        <v>152</v>
      </c>
      <c r="B9" s="64" t="s">
        <v>146</v>
      </c>
      <c r="C9" s="76">
        <v>400</v>
      </c>
      <c r="D9" s="75" t="s">
        <v>9</v>
      </c>
    </row>
    <row r="10" spans="1:12" s="66" customFormat="1" ht="22.5" customHeight="1" x14ac:dyDescent="0.3">
      <c r="A10" s="77" t="s">
        <v>154</v>
      </c>
      <c r="B10" s="78"/>
      <c r="C10" s="159" t="s">
        <v>155</v>
      </c>
      <c r="D10" s="160"/>
      <c r="E10" s="161"/>
      <c r="F10" s="161"/>
      <c r="G10" s="78" t="s">
        <v>156</v>
      </c>
      <c r="H10" s="161" t="s">
        <v>156</v>
      </c>
      <c r="I10" s="159"/>
      <c r="J10" s="77" t="s">
        <v>157</v>
      </c>
    </row>
    <row r="11" spans="1:12" s="66" customFormat="1" ht="22.5" customHeight="1" x14ac:dyDescent="0.3">
      <c r="A11" s="96"/>
      <c r="B11" s="100" t="s">
        <v>140</v>
      </c>
      <c r="C11" s="98"/>
      <c r="D11" s="98"/>
      <c r="E11" s="98"/>
      <c r="F11" s="98"/>
      <c r="G11" s="97"/>
      <c r="H11" s="97"/>
      <c r="I11" s="99"/>
      <c r="J11" s="96"/>
    </row>
    <row r="12" spans="1:12" s="66" customFormat="1" ht="22.5" customHeight="1" x14ac:dyDescent="0.3">
      <c r="A12" s="96"/>
      <c r="B12" s="100"/>
      <c r="C12" s="101" t="s">
        <v>180</v>
      </c>
      <c r="D12" s="157" t="s">
        <v>232</v>
      </c>
      <c r="E12" s="157"/>
      <c r="F12" s="158"/>
      <c r="G12" s="97"/>
      <c r="H12" s="97"/>
      <c r="I12" s="99"/>
      <c r="J12" s="96"/>
    </row>
    <row r="13" spans="1:12" s="66" customFormat="1" ht="22.5" customHeight="1" x14ac:dyDescent="0.3">
      <c r="A13" s="96"/>
      <c r="B13" s="100"/>
      <c r="C13" s="102" t="s">
        <v>172</v>
      </c>
      <c r="D13" s="157" t="s">
        <v>202</v>
      </c>
      <c r="E13" s="157"/>
      <c r="F13" s="158"/>
      <c r="G13" s="97"/>
      <c r="H13" s="97"/>
      <c r="I13" s="99"/>
      <c r="J13" s="96"/>
    </row>
    <row r="14" spans="1:12" ht="22.5" customHeight="1" x14ac:dyDescent="0.3">
      <c r="A14" s="80"/>
      <c r="B14" s="162" t="s">
        <v>233</v>
      </c>
      <c r="C14" s="163"/>
      <c r="D14" s="163"/>
      <c r="E14" s="163"/>
      <c r="F14" s="164"/>
      <c r="G14" s="81"/>
      <c r="H14" s="145"/>
      <c r="I14" s="146"/>
      <c r="J14" s="82"/>
    </row>
    <row r="15" spans="1:12" ht="19.5" customHeight="1" x14ac:dyDescent="0.3">
      <c r="A15" s="80"/>
      <c r="B15" s="162"/>
      <c r="C15" s="163"/>
      <c r="D15" s="163"/>
      <c r="E15" s="163"/>
      <c r="F15" s="164"/>
      <c r="G15" s="81"/>
      <c r="H15" s="145"/>
      <c r="I15" s="146"/>
      <c r="J15" s="82" t="s">
        <v>158</v>
      </c>
      <c r="L15" s="61" t="s">
        <v>159</v>
      </c>
    </row>
    <row r="16" spans="1:12" ht="19.5" customHeight="1" x14ac:dyDescent="0.3">
      <c r="A16" s="80"/>
      <c r="B16" s="162"/>
      <c r="C16" s="163"/>
      <c r="D16" s="163"/>
      <c r="E16" s="163"/>
      <c r="F16" s="164"/>
      <c r="G16" s="81"/>
      <c r="H16" s="145"/>
      <c r="I16" s="146"/>
      <c r="J16" s="82"/>
      <c r="L16" s="61" t="s">
        <v>160</v>
      </c>
    </row>
    <row r="17" spans="1:10" ht="19.5" customHeight="1" x14ac:dyDescent="0.3">
      <c r="A17" s="80"/>
      <c r="B17" s="162"/>
      <c r="C17" s="163"/>
      <c r="D17" s="163"/>
      <c r="E17" s="163"/>
      <c r="F17" s="164"/>
      <c r="G17" s="81"/>
      <c r="H17" s="145"/>
      <c r="I17" s="146"/>
      <c r="J17" s="82"/>
    </row>
    <row r="18" spans="1:10" ht="19.5" customHeight="1" x14ac:dyDescent="0.3">
      <c r="A18" s="80"/>
      <c r="B18" s="162"/>
      <c r="C18" s="163"/>
      <c r="D18" s="163"/>
      <c r="E18" s="163"/>
      <c r="F18" s="164"/>
      <c r="G18" s="81"/>
      <c r="H18" s="145"/>
      <c r="I18" s="146"/>
      <c r="J18" s="82"/>
    </row>
    <row r="19" spans="1:10" ht="19.5" customHeight="1" x14ac:dyDescent="0.3">
      <c r="A19" s="80"/>
      <c r="B19" s="162"/>
      <c r="C19" s="163"/>
      <c r="D19" s="163"/>
      <c r="E19" s="163"/>
      <c r="F19" s="164"/>
      <c r="G19" s="81"/>
      <c r="H19" s="145"/>
      <c r="I19" s="146"/>
      <c r="J19" s="82"/>
    </row>
    <row r="20" spans="1:10" ht="19.5" customHeight="1" x14ac:dyDescent="0.3">
      <c r="A20" s="80"/>
      <c r="B20" s="162"/>
      <c r="C20" s="163"/>
      <c r="D20" s="163"/>
      <c r="E20" s="163"/>
      <c r="F20" s="164"/>
      <c r="G20" s="81"/>
      <c r="H20" s="145"/>
      <c r="I20" s="146"/>
      <c r="J20" s="82"/>
    </row>
    <row r="21" spans="1:10" ht="19.5" x14ac:dyDescent="0.3">
      <c r="A21" s="80"/>
      <c r="B21" s="162"/>
      <c r="C21" s="163"/>
      <c r="D21" s="163"/>
      <c r="E21" s="163"/>
      <c r="F21" s="164"/>
      <c r="G21" s="81"/>
      <c r="H21" s="145"/>
      <c r="I21" s="146"/>
      <c r="J21" s="82"/>
    </row>
    <row r="22" spans="1:10" ht="22.5" customHeight="1" x14ac:dyDescent="0.3">
      <c r="A22" s="80"/>
      <c r="B22" s="162"/>
      <c r="C22" s="163"/>
      <c r="D22" s="163"/>
      <c r="E22" s="163"/>
      <c r="F22" s="164"/>
      <c r="G22" s="81"/>
      <c r="H22" s="145"/>
      <c r="I22" s="146"/>
      <c r="J22" s="82"/>
    </row>
    <row r="23" spans="1:10" ht="22.5" customHeight="1" x14ac:dyDescent="0.3">
      <c r="A23" s="80"/>
      <c r="B23" s="162"/>
      <c r="C23" s="163"/>
      <c r="D23" s="163"/>
      <c r="E23" s="163"/>
      <c r="F23" s="164"/>
      <c r="G23" s="81"/>
      <c r="H23" s="145"/>
      <c r="I23" s="146"/>
      <c r="J23" s="82"/>
    </row>
    <row r="24" spans="1:10" ht="22.5" customHeight="1" x14ac:dyDescent="0.3">
      <c r="A24" s="80"/>
      <c r="B24" s="162"/>
      <c r="C24" s="163"/>
      <c r="D24" s="163"/>
      <c r="E24" s="163"/>
      <c r="F24" s="164"/>
      <c r="G24" s="81"/>
      <c r="H24" s="145"/>
      <c r="I24" s="146"/>
      <c r="J24" s="82"/>
    </row>
    <row r="25" spans="1:10" ht="22.5" customHeight="1" x14ac:dyDescent="0.3">
      <c r="A25" s="80"/>
      <c r="B25" s="162"/>
      <c r="C25" s="163"/>
      <c r="D25" s="163"/>
      <c r="E25" s="163"/>
      <c r="F25" s="164"/>
      <c r="G25" s="81"/>
      <c r="H25" s="145"/>
      <c r="I25" s="146"/>
      <c r="J25" s="79"/>
    </row>
    <row r="26" spans="1:10" ht="22.5" customHeight="1" x14ac:dyDescent="0.3">
      <c r="A26" s="80"/>
      <c r="B26" s="162"/>
      <c r="C26" s="163"/>
      <c r="D26" s="163"/>
      <c r="E26" s="163"/>
      <c r="F26" s="164"/>
      <c r="G26" s="81"/>
      <c r="H26" s="145"/>
      <c r="I26" s="146"/>
      <c r="J26" s="79"/>
    </row>
    <row r="27" spans="1:10" ht="22.5" customHeight="1" x14ac:dyDescent="0.3">
      <c r="A27" s="80"/>
      <c r="B27" s="162"/>
      <c r="C27" s="163"/>
      <c r="D27" s="163"/>
      <c r="E27" s="163"/>
      <c r="F27" s="164"/>
      <c r="G27" s="81"/>
      <c r="H27" s="145"/>
      <c r="I27" s="146"/>
      <c r="J27" s="79"/>
    </row>
    <row r="28" spans="1:10" ht="22.5" customHeight="1" x14ac:dyDescent="0.3">
      <c r="A28" s="80"/>
      <c r="B28" s="83"/>
      <c r="C28" s="84"/>
      <c r="D28" s="84"/>
      <c r="E28" s="84"/>
      <c r="F28" s="63" t="s">
        <v>194</v>
      </c>
      <c r="G28" s="81">
        <f>C8</f>
        <v>8000</v>
      </c>
      <c r="H28" s="147">
        <f>G28</f>
        <v>8000</v>
      </c>
      <c r="I28" s="148"/>
      <c r="J28" s="79"/>
    </row>
    <row r="29" spans="1:10" ht="22.5" customHeight="1" x14ac:dyDescent="0.3">
      <c r="A29" s="80"/>
      <c r="B29" s="149"/>
      <c r="C29" s="150"/>
      <c r="D29" s="84"/>
      <c r="E29" s="84"/>
      <c r="F29" s="63" t="s">
        <v>195</v>
      </c>
      <c r="G29" s="81">
        <f>C9</f>
        <v>400</v>
      </c>
      <c r="H29" s="147">
        <f>G29</f>
        <v>400</v>
      </c>
      <c r="I29" s="148"/>
      <c r="J29" s="79"/>
    </row>
    <row r="30" spans="1:10" ht="22.5" customHeight="1" x14ac:dyDescent="0.3">
      <c r="A30" s="80"/>
      <c r="B30" s="83"/>
      <c r="C30" s="84"/>
      <c r="D30" s="84"/>
      <c r="E30" s="84"/>
      <c r="F30" s="85"/>
      <c r="G30" s="81"/>
      <c r="H30" s="145"/>
      <c r="I30" s="146"/>
      <c r="J30" s="79"/>
    </row>
    <row r="31" spans="1:10" ht="22.5" customHeight="1" x14ac:dyDescent="0.3">
      <c r="A31" s="80"/>
      <c r="B31" s="83"/>
      <c r="C31" s="84"/>
      <c r="D31" s="84"/>
      <c r="E31" s="84"/>
      <c r="F31" s="85"/>
      <c r="G31" s="81"/>
      <c r="H31" s="145"/>
      <c r="I31" s="146"/>
      <c r="J31" s="79"/>
    </row>
    <row r="32" spans="1:10" ht="19.5" x14ac:dyDescent="0.3">
      <c r="A32" s="80"/>
      <c r="B32" s="83"/>
      <c r="C32" s="84"/>
      <c r="D32" s="84"/>
      <c r="E32" s="84"/>
      <c r="F32" s="85"/>
      <c r="G32" s="81"/>
      <c r="H32" s="145"/>
      <c r="I32" s="146"/>
      <c r="J32" s="79"/>
    </row>
    <row r="33" spans="1:10" ht="19.5" x14ac:dyDescent="0.3">
      <c r="A33" s="86"/>
      <c r="B33" s="151"/>
      <c r="C33" s="152"/>
      <c r="D33" s="152"/>
      <c r="E33" s="152"/>
      <c r="F33" s="153"/>
      <c r="G33" s="87"/>
      <c r="H33" s="145"/>
      <c r="I33" s="146"/>
      <c r="J33" s="86"/>
    </row>
    <row r="34" spans="1:10" ht="21.75" customHeight="1" thickBot="1" x14ac:dyDescent="0.35">
      <c r="H34" s="143">
        <f>SUM(H14:I33)</f>
        <v>8400</v>
      </c>
      <c r="I34" s="144"/>
    </row>
    <row r="35" spans="1:10" ht="19.5" thickTop="1" x14ac:dyDescent="0.3">
      <c r="C35" s="61" t="s">
        <v>161</v>
      </c>
    </row>
    <row r="37" spans="1:10" x14ac:dyDescent="0.3">
      <c r="A37" s="61" t="s">
        <v>162</v>
      </c>
      <c r="G37" s="154" t="s">
        <v>163</v>
      </c>
      <c r="H37" s="154"/>
      <c r="I37" s="154"/>
      <c r="J37" s="154"/>
    </row>
    <row r="38" spans="1:10" ht="19.5" x14ac:dyDescent="0.3">
      <c r="A38" s="155" t="s">
        <v>65</v>
      </c>
      <c r="B38" s="155"/>
      <c r="C38" s="155"/>
      <c r="D38" s="155"/>
      <c r="E38" s="88"/>
      <c r="G38" s="156" t="s">
        <v>238</v>
      </c>
      <c r="H38" s="156"/>
      <c r="I38" s="156"/>
      <c r="J38" s="156"/>
    </row>
    <row r="39" spans="1:10" ht="19.5" x14ac:dyDescent="0.3">
      <c r="A39" s="155" t="s">
        <v>64</v>
      </c>
      <c r="B39" s="155"/>
      <c r="C39" s="155"/>
      <c r="D39" s="155"/>
      <c r="E39" s="88"/>
      <c r="G39" s="156" t="s">
        <v>139</v>
      </c>
      <c r="H39" s="156"/>
      <c r="I39" s="156"/>
      <c r="J39" s="156"/>
    </row>
    <row r="40" spans="1:10" ht="6" customHeight="1" x14ac:dyDescent="0.3">
      <c r="A40" s="88"/>
      <c r="B40" s="88"/>
      <c r="C40" s="88"/>
      <c r="D40" s="88"/>
      <c r="E40" s="88"/>
      <c r="G40" s="156"/>
      <c r="H40" s="156"/>
      <c r="I40" s="156"/>
      <c r="J40" s="156"/>
    </row>
    <row r="41" spans="1:10" ht="19.5" x14ac:dyDescent="0.3">
      <c r="E41" s="88"/>
      <c r="G41" s="155" t="s">
        <v>164</v>
      </c>
      <c r="H41" s="155"/>
      <c r="I41" s="155"/>
      <c r="J41" s="155"/>
    </row>
  </sheetData>
  <mergeCells count="42">
    <mergeCell ref="A1:J1"/>
    <mergeCell ref="C4:G4"/>
    <mergeCell ref="C5:D5"/>
    <mergeCell ref="F5:G5"/>
    <mergeCell ref="I5:J5"/>
    <mergeCell ref="H23:I23"/>
    <mergeCell ref="H26:I26"/>
    <mergeCell ref="H27:I27"/>
    <mergeCell ref="C6:D6"/>
    <mergeCell ref="F6:J6"/>
    <mergeCell ref="D12:F12"/>
    <mergeCell ref="G41:J41"/>
    <mergeCell ref="D13:F13"/>
    <mergeCell ref="G40:J40"/>
    <mergeCell ref="H24:I24"/>
    <mergeCell ref="C10:F10"/>
    <mergeCell ref="H10:I10"/>
    <mergeCell ref="B14:F27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G37:J37"/>
    <mergeCell ref="A38:D38"/>
    <mergeCell ref="G38:J38"/>
    <mergeCell ref="A39:D39"/>
    <mergeCell ref="G39:J39"/>
    <mergeCell ref="H34:I34"/>
    <mergeCell ref="H25:I25"/>
    <mergeCell ref="H28:I28"/>
    <mergeCell ref="B29:C29"/>
    <mergeCell ref="H29:I29"/>
    <mergeCell ref="H30:I30"/>
    <mergeCell ref="H31:I31"/>
    <mergeCell ref="H32:I32"/>
    <mergeCell ref="B33:F33"/>
    <mergeCell ref="H33:I33"/>
  </mergeCells>
  <pageMargins left="0.61" right="0.17" top="0.33" bottom="0.21" header="0.24" footer="0.16"/>
  <pageSetup paperSize="9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ประกอบ!$H:$H</xm:f>
          </x14:formula1>
          <xm:sqref>G40:J40</xm:sqref>
        </x14:dataValidation>
        <x14:dataValidation type="list" allowBlank="1" showInputMessage="1" showErrorMessage="1">
          <x14:formula1>
            <xm:f>ประกอบ!$G:$G</xm:f>
          </x14:formula1>
          <xm:sqref>G38:J38</xm:sqref>
        </x14:dataValidation>
        <x14:dataValidation type="list" allowBlank="1" showInputMessage="1" showErrorMessage="1">
          <x14:formula1>
            <xm:f>ประกอบ!$D:$D</xm:f>
          </x14:formula1>
          <xm:sqref>C6:D6</xm:sqref>
        </x14:dataValidation>
        <x14:dataValidation type="list" allowBlank="1" showInputMessage="1" showErrorMessage="1">
          <x14:formula1>
            <xm:f>[1]ประกอบ!#REF!</xm:f>
          </x14:formula1>
          <xm:sqref>H4</xm:sqref>
        </x14:dataValidation>
        <x14:dataValidation type="list" allowBlank="1" showInputMessage="1" showErrorMessage="1">
          <x14:formula1>
            <xm:f>ประกอบ!$I:$I</xm:f>
          </x14:formula1>
          <xm:sqref>C5:D5</xm:sqref>
        </x14:dataValidation>
        <x14:dataValidation type="list" allowBlank="1" showInputMessage="1" showErrorMessage="1">
          <x14:formula1>
            <xm:f>ประกอบ!$A:$A</xm:f>
          </x14:formula1>
          <xm:sqref>C4:G4</xm:sqref>
        </x14:dataValidation>
        <x14:dataValidation type="list" allowBlank="1" showInputMessage="1" showErrorMessage="1">
          <x14:formula1>
            <xm:f>ประกอบ!$H:$H</xm:f>
          </x14:formula1>
          <xm:sqref>G39:J39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8"/>
  <sheetViews>
    <sheetView view="pageBreakPreview" zoomScaleNormal="100" workbookViewId="0">
      <selection activeCell="M13" sqref="M13"/>
    </sheetView>
  </sheetViews>
  <sheetFormatPr defaultRowHeight="18.75" x14ac:dyDescent="0.3"/>
  <cols>
    <col min="1" max="1" width="9.140625" style="61"/>
    <col min="2" max="2" width="7" style="61" customWidth="1"/>
    <col min="3" max="3" width="10.140625" style="61" customWidth="1"/>
    <col min="4" max="4" width="5.85546875" style="61" customWidth="1"/>
    <col min="5" max="5" width="8.28515625" style="61" customWidth="1"/>
    <col min="6" max="6" width="7.5703125" style="61" customWidth="1"/>
    <col min="7" max="7" width="9.140625" style="61"/>
    <col min="8" max="8" width="6" style="61" customWidth="1"/>
    <col min="9" max="9" width="9.140625" style="61"/>
    <col min="10" max="10" width="33.28515625" style="61" customWidth="1"/>
    <col min="11" max="263" width="9.140625" style="61"/>
    <col min="264" max="264" width="6" style="61" customWidth="1"/>
    <col min="265" max="265" width="9.140625" style="61"/>
    <col min="266" max="266" width="24.5703125" style="61" customWidth="1"/>
    <col min="267" max="519" width="9.140625" style="61"/>
    <col min="520" max="520" width="6" style="61" customWidth="1"/>
    <col min="521" max="521" width="9.140625" style="61"/>
    <col min="522" max="522" width="24.5703125" style="61" customWidth="1"/>
    <col min="523" max="775" width="9.140625" style="61"/>
    <col min="776" max="776" width="6" style="61" customWidth="1"/>
    <col min="777" max="777" width="9.140625" style="61"/>
    <col min="778" max="778" width="24.5703125" style="61" customWidth="1"/>
    <col min="779" max="1031" width="9.140625" style="61"/>
    <col min="1032" max="1032" width="6" style="61" customWidth="1"/>
    <col min="1033" max="1033" width="9.140625" style="61"/>
    <col min="1034" max="1034" width="24.5703125" style="61" customWidth="1"/>
    <col min="1035" max="1287" width="9.140625" style="61"/>
    <col min="1288" max="1288" width="6" style="61" customWidth="1"/>
    <col min="1289" max="1289" width="9.140625" style="61"/>
    <col min="1290" max="1290" width="24.5703125" style="61" customWidth="1"/>
    <col min="1291" max="1543" width="9.140625" style="61"/>
    <col min="1544" max="1544" width="6" style="61" customWidth="1"/>
    <col min="1545" max="1545" width="9.140625" style="61"/>
    <col min="1546" max="1546" width="24.5703125" style="61" customWidth="1"/>
    <col min="1547" max="1799" width="9.140625" style="61"/>
    <col min="1800" max="1800" width="6" style="61" customWidth="1"/>
    <col min="1801" max="1801" width="9.140625" style="61"/>
    <col min="1802" max="1802" width="24.5703125" style="61" customWidth="1"/>
    <col min="1803" max="2055" width="9.140625" style="61"/>
    <col min="2056" max="2056" width="6" style="61" customWidth="1"/>
    <col min="2057" max="2057" width="9.140625" style="61"/>
    <col min="2058" max="2058" width="24.5703125" style="61" customWidth="1"/>
    <col min="2059" max="2311" width="9.140625" style="61"/>
    <col min="2312" max="2312" width="6" style="61" customWidth="1"/>
    <col min="2313" max="2313" width="9.140625" style="61"/>
    <col min="2314" max="2314" width="24.5703125" style="61" customWidth="1"/>
    <col min="2315" max="2567" width="9.140625" style="61"/>
    <col min="2568" max="2568" width="6" style="61" customWidth="1"/>
    <col min="2569" max="2569" width="9.140625" style="61"/>
    <col min="2570" max="2570" width="24.5703125" style="61" customWidth="1"/>
    <col min="2571" max="2823" width="9.140625" style="61"/>
    <col min="2824" max="2824" width="6" style="61" customWidth="1"/>
    <col min="2825" max="2825" width="9.140625" style="61"/>
    <col min="2826" max="2826" width="24.5703125" style="61" customWidth="1"/>
    <col min="2827" max="3079" width="9.140625" style="61"/>
    <col min="3080" max="3080" width="6" style="61" customWidth="1"/>
    <col min="3081" max="3081" width="9.140625" style="61"/>
    <col min="3082" max="3082" width="24.5703125" style="61" customWidth="1"/>
    <col min="3083" max="3335" width="9.140625" style="61"/>
    <col min="3336" max="3336" width="6" style="61" customWidth="1"/>
    <col min="3337" max="3337" width="9.140625" style="61"/>
    <col min="3338" max="3338" width="24.5703125" style="61" customWidth="1"/>
    <col min="3339" max="3591" width="9.140625" style="61"/>
    <col min="3592" max="3592" width="6" style="61" customWidth="1"/>
    <col min="3593" max="3593" width="9.140625" style="61"/>
    <col min="3594" max="3594" width="24.5703125" style="61" customWidth="1"/>
    <col min="3595" max="3847" width="9.140625" style="61"/>
    <col min="3848" max="3848" width="6" style="61" customWidth="1"/>
    <col min="3849" max="3849" width="9.140625" style="61"/>
    <col min="3850" max="3850" width="24.5703125" style="61" customWidth="1"/>
    <col min="3851" max="4103" width="9.140625" style="61"/>
    <col min="4104" max="4104" width="6" style="61" customWidth="1"/>
    <col min="4105" max="4105" width="9.140625" style="61"/>
    <col min="4106" max="4106" width="24.5703125" style="61" customWidth="1"/>
    <col min="4107" max="4359" width="9.140625" style="61"/>
    <col min="4360" max="4360" width="6" style="61" customWidth="1"/>
    <col min="4361" max="4361" width="9.140625" style="61"/>
    <col min="4362" max="4362" width="24.5703125" style="61" customWidth="1"/>
    <col min="4363" max="4615" width="9.140625" style="61"/>
    <col min="4616" max="4616" width="6" style="61" customWidth="1"/>
    <col min="4617" max="4617" width="9.140625" style="61"/>
    <col min="4618" max="4618" width="24.5703125" style="61" customWidth="1"/>
    <col min="4619" max="4871" width="9.140625" style="61"/>
    <col min="4872" max="4872" width="6" style="61" customWidth="1"/>
    <col min="4873" max="4873" width="9.140625" style="61"/>
    <col min="4874" max="4874" width="24.5703125" style="61" customWidth="1"/>
    <col min="4875" max="5127" width="9.140625" style="61"/>
    <col min="5128" max="5128" width="6" style="61" customWidth="1"/>
    <col min="5129" max="5129" width="9.140625" style="61"/>
    <col min="5130" max="5130" width="24.5703125" style="61" customWidth="1"/>
    <col min="5131" max="5383" width="9.140625" style="61"/>
    <col min="5384" max="5384" width="6" style="61" customWidth="1"/>
    <col min="5385" max="5385" width="9.140625" style="61"/>
    <col min="5386" max="5386" width="24.5703125" style="61" customWidth="1"/>
    <col min="5387" max="5639" width="9.140625" style="61"/>
    <col min="5640" max="5640" width="6" style="61" customWidth="1"/>
    <col min="5641" max="5641" width="9.140625" style="61"/>
    <col min="5642" max="5642" width="24.5703125" style="61" customWidth="1"/>
    <col min="5643" max="5895" width="9.140625" style="61"/>
    <col min="5896" max="5896" width="6" style="61" customWidth="1"/>
    <col min="5897" max="5897" width="9.140625" style="61"/>
    <col min="5898" max="5898" width="24.5703125" style="61" customWidth="1"/>
    <col min="5899" max="6151" width="9.140625" style="61"/>
    <col min="6152" max="6152" width="6" style="61" customWidth="1"/>
    <col min="6153" max="6153" width="9.140625" style="61"/>
    <col min="6154" max="6154" width="24.5703125" style="61" customWidth="1"/>
    <col min="6155" max="6407" width="9.140625" style="61"/>
    <col min="6408" max="6408" width="6" style="61" customWidth="1"/>
    <col min="6409" max="6409" width="9.140625" style="61"/>
    <col min="6410" max="6410" width="24.5703125" style="61" customWidth="1"/>
    <col min="6411" max="6663" width="9.140625" style="61"/>
    <col min="6664" max="6664" width="6" style="61" customWidth="1"/>
    <col min="6665" max="6665" width="9.140625" style="61"/>
    <col min="6666" max="6666" width="24.5703125" style="61" customWidth="1"/>
    <col min="6667" max="6919" width="9.140625" style="61"/>
    <col min="6920" max="6920" width="6" style="61" customWidth="1"/>
    <col min="6921" max="6921" width="9.140625" style="61"/>
    <col min="6922" max="6922" width="24.5703125" style="61" customWidth="1"/>
    <col min="6923" max="7175" width="9.140625" style="61"/>
    <col min="7176" max="7176" width="6" style="61" customWidth="1"/>
    <col min="7177" max="7177" width="9.140625" style="61"/>
    <col min="7178" max="7178" width="24.5703125" style="61" customWidth="1"/>
    <col min="7179" max="7431" width="9.140625" style="61"/>
    <col min="7432" max="7432" width="6" style="61" customWidth="1"/>
    <col min="7433" max="7433" width="9.140625" style="61"/>
    <col min="7434" max="7434" width="24.5703125" style="61" customWidth="1"/>
    <col min="7435" max="7687" width="9.140625" style="61"/>
    <col min="7688" max="7688" width="6" style="61" customWidth="1"/>
    <col min="7689" max="7689" width="9.140625" style="61"/>
    <col min="7690" max="7690" width="24.5703125" style="61" customWidth="1"/>
    <col min="7691" max="7943" width="9.140625" style="61"/>
    <col min="7944" max="7944" width="6" style="61" customWidth="1"/>
    <col min="7945" max="7945" width="9.140625" style="61"/>
    <col min="7946" max="7946" width="24.5703125" style="61" customWidth="1"/>
    <col min="7947" max="8199" width="9.140625" style="61"/>
    <col min="8200" max="8200" width="6" style="61" customWidth="1"/>
    <col min="8201" max="8201" width="9.140625" style="61"/>
    <col min="8202" max="8202" width="24.5703125" style="61" customWidth="1"/>
    <col min="8203" max="8455" width="9.140625" style="61"/>
    <col min="8456" max="8456" width="6" style="61" customWidth="1"/>
    <col min="8457" max="8457" width="9.140625" style="61"/>
    <col min="8458" max="8458" width="24.5703125" style="61" customWidth="1"/>
    <col min="8459" max="8711" width="9.140625" style="61"/>
    <col min="8712" max="8712" width="6" style="61" customWidth="1"/>
    <col min="8713" max="8713" width="9.140625" style="61"/>
    <col min="8714" max="8714" width="24.5703125" style="61" customWidth="1"/>
    <col min="8715" max="8967" width="9.140625" style="61"/>
    <col min="8968" max="8968" width="6" style="61" customWidth="1"/>
    <col min="8969" max="8969" width="9.140625" style="61"/>
    <col min="8970" max="8970" width="24.5703125" style="61" customWidth="1"/>
    <col min="8971" max="9223" width="9.140625" style="61"/>
    <col min="9224" max="9224" width="6" style="61" customWidth="1"/>
    <col min="9225" max="9225" width="9.140625" style="61"/>
    <col min="9226" max="9226" width="24.5703125" style="61" customWidth="1"/>
    <col min="9227" max="9479" width="9.140625" style="61"/>
    <col min="9480" max="9480" width="6" style="61" customWidth="1"/>
    <col min="9481" max="9481" width="9.140625" style="61"/>
    <col min="9482" max="9482" width="24.5703125" style="61" customWidth="1"/>
    <col min="9483" max="9735" width="9.140625" style="61"/>
    <col min="9736" max="9736" width="6" style="61" customWidth="1"/>
    <col min="9737" max="9737" width="9.140625" style="61"/>
    <col min="9738" max="9738" width="24.5703125" style="61" customWidth="1"/>
    <col min="9739" max="9991" width="9.140625" style="61"/>
    <col min="9992" max="9992" width="6" style="61" customWidth="1"/>
    <col min="9993" max="9993" width="9.140625" style="61"/>
    <col min="9994" max="9994" width="24.5703125" style="61" customWidth="1"/>
    <col min="9995" max="10247" width="9.140625" style="61"/>
    <col min="10248" max="10248" width="6" style="61" customWidth="1"/>
    <col min="10249" max="10249" width="9.140625" style="61"/>
    <col min="10250" max="10250" width="24.5703125" style="61" customWidth="1"/>
    <col min="10251" max="10503" width="9.140625" style="61"/>
    <col min="10504" max="10504" width="6" style="61" customWidth="1"/>
    <col min="10505" max="10505" width="9.140625" style="61"/>
    <col min="10506" max="10506" width="24.5703125" style="61" customWidth="1"/>
    <col min="10507" max="10759" width="9.140625" style="61"/>
    <col min="10760" max="10760" width="6" style="61" customWidth="1"/>
    <col min="10761" max="10761" width="9.140625" style="61"/>
    <col min="10762" max="10762" width="24.5703125" style="61" customWidth="1"/>
    <col min="10763" max="11015" width="9.140625" style="61"/>
    <col min="11016" max="11016" width="6" style="61" customWidth="1"/>
    <col min="11017" max="11017" width="9.140625" style="61"/>
    <col min="11018" max="11018" width="24.5703125" style="61" customWidth="1"/>
    <col min="11019" max="11271" width="9.140625" style="61"/>
    <col min="11272" max="11272" width="6" style="61" customWidth="1"/>
    <col min="11273" max="11273" width="9.140625" style="61"/>
    <col min="11274" max="11274" width="24.5703125" style="61" customWidth="1"/>
    <col min="11275" max="11527" width="9.140625" style="61"/>
    <col min="11528" max="11528" width="6" style="61" customWidth="1"/>
    <col min="11529" max="11529" width="9.140625" style="61"/>
    <col min="11530" max="11530" width="24.5703125" style="61" customWidth="1"/>
    <col min="11531" max="11783" width="9.140625" style="61"/>
    <col min="11784" max="11784" width="6" style="61" customWidth="1"/>
    <col min="11785" max="11785" width="9.140625" style="61"/>
    <col min="11786" max="11786" width="24.5703125" style="61" customWidth="1"/>
    <col min="11787" max="12039" width="9.140625" style="61"/>
    <col min="12040" max="12040" width="6" style="61" customWidth="1"/>
    <col min="12041" max="12041" width="9.140625" style="61"/>
    <col min="12042" max="12042" width="24.5703125" style="61" customWidth="1"/>
    <col min="12043" max="12295" width="9.140625" style="61"/>
    <col min="12296" max="12296" width="6" style="61" customWidth="1"/>
    <col min="12297" max="12297" width="9.140625" style="61"/>
    <col min="12298" max="12298" width="24.5703125" style="61" customWidth="1"/>
    <col min="12299" max="12551" width="9.140625" style="61"/>
    <col min="12552" max="12552" width="6" style="61" customWidth="1"/>
    <col min="12553" max="12553" width="9.140625" style="61"/>
    <col min="12554" max="12554" width="24.5703125" style="61" customWidth="1"/>
    <col min="12555" max="12807" width="9.140625" style="61"/>
    <col min="12808" max="12808" width="6" style="61" customWidth="1"/>
    <col min="12809" max="12809" width="9.140625" style="61"/>
    <col min="12810" max="12810" width="24.5703125" style="61" customWidth="1"/>
    <col min="12811" max="13063" width="9.140625" style="61"/>
    <col min="13064" max="13064" width="6" style="61" customWidth="1"/>
    <col min="13065" max="13065" width="9.140625" style="61"/>
    <col min="13066" max="13066" width="24.5703125" style="61" customWidth="1"/>
    <col min="13067" max="13319" width="9.140625" style="61"/>
    <col min="13320" max="13320" width="6" style="61" customWidth="1"/>
    <col min="13321" max="13321" width="9.140625" style="61"/>
    <col min="13322" max="13322" width="24.5703125" style="61" customWidth="1"/>
    <col min="13323" max="13575" width="9.140625" style="61"/>
    <col min="13576" max="13576" width="6" style="61" customWidth="1"/>
    <col min="13577" max="13577" width="9.140625" style="61"/>
    <col min="13578" max="13578" width="24.5703125" style="61" customWidth="1"/>
    <col min="13579" max="13831" width="9.140625" style="61"/>
    <col min="13832" max="13832" width="6" style="61" customWidth="1"/>
    <col min="13833" max="13833" width="9.140625" style="61"/>
    <col min="13834" max="13834" width="24.5703125" style="61" customWidth="1"/>
    <col min="13835" max="14087" width="9.140625" style="61"/>
    <col min="14088" max="14088" width="6" style="61" customWidth="1"/>
    <col min="14089" max="14089" width="9.140625" style="61"/>
    <col min="14090" max="14090" width="24.5703125" style="61" customWidth="1"/>
    <col min="14091" max="14343" width="9.140625" style="61"/>
    <col min="14344" max="14344" width="6" style="61" customWidth="1"/>
    <col min="14345" max="14345" width="9.140625" style="61"/>
    <col min="14346" max="14346" width="24.5703125" style="61" customWidth="1"/>
    <col min="14347" max="14599" width="9.140625" style="61"/>
    <col min="14600" max="14600" width="6" style="61" customWidth="1"/>
    <col min="14601" max="14601" width="9.140625" style="61"/>
    <col min="14602" max="14602" width="24.5703125" style="61" customWidth="1"/>
    <col min="14603" max="14855" width="9.140625" style="61"/>
    <col min="14856" max="14856" width="6" style="61" customWidth="1"/>
    <col min="14857" max="14857" width="9.140625" style="61"/>
    <col min="14858" max="14858" width="24.5703125" style="61" customWidth="1"/>
    <col min="14859" max="15111" width="9.140625" style="61"/>
    <col min="15112" max="15112" width="6" style="61" customWidth="1"/>
    <col min="15113" max="15113" width="9.140625" style="61"/>
    <col min="15114" max="15114" width="24.5703125" style="61" customWidth="1"/>
    <col min="15115" max="15367" width="9.140625" style="61"/>
    <col min="15368" max="15368" width="6" style="61" customWidth="1"/>
    <col min="15369" max="15369" width="9.140625" style="61"/>
    <col min="15370" max="15370" width="24.5703125" style="61" customWidth="1"/>
    <col min="15371" max="15623" width="9.140625" style="61"/>
    <col min="15624" max="15624" width="6" style="61" customWidth="1"/>
    <col min="15625" max="15625" width="9.140625" style="61"/>
    <col min="15626" max="15626" width="24.5703125" style="61" customWidth="1"/>
    <col min="15627" max="15879" width="9.140625" style="61"/>
    <col min="15880" max="15880" width="6" style="61" customWidth="1"/>
    <col min="15881" max="15881" width="9.140625" style="61"/>
    <col min="15882" max="15882" width="24.5703125" style="61" customWidth="1"/>
    <col min="15883" max="16135" width="9.140625" style="61"/>
    <col min="16136" max="16136" width="6" style="61" customWidth="1"/>
    <col min="16137" max="16137" width="9.140625" style="61"/>
    <col min="16138" max="16138" width="24.5703125" style="61" customWidth="1"/>
    <col min="16139" max="16384" width="9.140625" style="61"/>
  </cols>
  <sheetData>
    <row r="1" spans="1:10" ht="23.25" x14ac:dyDescent="0.35">
      <c r="A1" s="167" t="s">
        <v>165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23.25" x14ac:dyDescent="0.35">
      <c r="A2" s="89"/>
      <c r="B2" s="89"/>
      <c r="C2" s="89"/>
      <c r="D2" s="89"/>
      <c r="E2" s="89"/>
      <c r="F2" s="89"/>
      <c r="G2" s="89"/>
      <c r="H2" s="89"/>
      <c r="I2" s="89"/>
      <c r="J2" s="89"/>
    </row>
    <row r="3" spans="1:10" s="90" customFormat="1" ht="21" x14ac:dyDescent="0.35">
      <c r="G3" s="91" t="s">
        <v>166</v>
      </c>
      <c r="H3" s="91"/>
      <c r="I3" s="91" t="s">
        <v>167</v>
      </c>
      <c r="J3" s="91" t="s">
        <v>234</v>
      </c>
    </row>
    <row r="4" spans="1:10" s="90" customFormat="1" ht="21" x14ac:dyDescent="0.35">
      <c r="G4" s="90" t="s">
        <v>168</v>
      </c>
      <c r="I4" s="90" t="s">
        <v>169</v>
      </c>
    </row>
    <row r="5" spans="1:10" s="90" customFormat="1" ht="21" x14ac:dyDescent="0.35"/>
    <row r="6" spans="1:10" s="90" customFormat="1" ht="21" x14ac:dyDescent="0.35">
      <c r="D6" s="91"/>
      <c r="E6" s="91"/>
      <c r="F6" s="91"/>
      <c r="J6" s="92" t="s">
        <v>170</v>
      </c>
    </row>
    <row r="7" spans="1:10" s="90" customFormat="1" ht="21" x14ac:dyDescent="0.35">
      <c r="D7" s="91"/>
      <c r="E7" s="91"/>
      <c r="F7" s="91"/>
      <c r="J7" s="92"/>
    </row>
    <row r="8" spans="1:10" s="90" customFormat="1" ht="21" x14ac:dyDescent="0.35">
      <c r="B8" s="90" t="s">
        <v>171</v>
      </c>
      <c r="C8" s="172" t="str">
        <f>งบรายละเอียด!G38</f>
        <v>นายอุทิศ  ล้ำจุมจัง</v>
      </c>
      <c r="D8" s="172"/>
      <c r="E8" s="172"/>
      <c r="F8" s="90" t="s">
        <v>172</v>
      </c>
      <c r="G8" s="176" t="str">
        <f>งบรายละเอียด!G39&amp;งบรายละเอียด!G40</f>
        <v>หัวหน้าสำนักปลัด</v>
      </c>
      <c r="H8" s="176"/>
      <c r="I8" s="176"/>
      <c r="J8" s="176"/>
    </row>
    <row r="9" spans="1:10" s="90" customFormat="1" ht="21" x14ac:dyDescent="0.35">
      <c r="A9" s="90" t="s">
        <v>173</v>
      </c>
      <c r="D9" s="172" t="str">
        <f>งบรายละเอียด!C6</f>
        <v>ค่าใช้สอย</v>
      </c>
      <c r="E9" s="172"/>
      <c r="F9" s="172"/>
      <c r="G9" s="172"/>
      <c r="H9" s="93" t="s">
        <v>29</v>
      </c>
      <c r="I9" s="93">
        <v>1</v>
      </c>
      <c r="J9" s="94" t="s">
        <v>7</v>
      </c>
    </row>
    <row r="10" spans="1:10" s="90" customFormat="1" ht="21" x14ac:dyDescent="0.35">
      <c r="A10" s="90" t="s">
        <v>174</v>
      </c>
      <c r="B10" s="177">
        <f>งบรายละเอียด!C7-งบรายละเอียด!C8</f>
        <v>400</v>
      </c>
      <c r="C10" s="177"/>
      <c r="D10" s="94" t="s">
        <v>9</v>
      </c>
      <c r="E10" s="172" t="str">
        <f>"("&amp;BAHTTEXT(B10)&amp;")"</f>
        <v>(สี่ร้อยบาทถ้วน)</v>
      </c>
      <c r="F10" s="172"/>
      <c r="G10" s="172"/>
      <c r="H10" s="172"/>
      <c r="I10" s="172"/>
      <c r="J10" s="172"/>
    </row>
    <row r="11" spans="1:10" s="90" customFormat="1" ht="21" x14ac:dyDescent="0.35">
      <c r="A11" s="90" t="s">
        <v>175</v>
      </c>
      <c r="C11" s="172" t="str">
        <f>งบรายละเอียด!F5</f>
        <v>62-03-00113-5320300-00009</v>
      </c>
      <c r="D11" s="172"/>
      <c r="E11" s="172"/>
      <c r="F11" s="172"/>
      <c r="G11" s="93" t="s">
        <v>16</v>
      </c>
      <c r="H11" s="173">
        <f>งบรายละเอียด!I5</f>
        <v>43404</v>
      </c>
      <c r="I11" s="173"/>
      <c r="J11" s="173"/>
    </row>
    <row r="12" spans="1:10" s="6" customFormat="1" ht="21" x14ac:dyDescent="0.35">
      <c r="A12" s="140" t="s">
        <v>229</v>
      </c>
      <c r="C12" s="175" t="s">
        <v>237</v>
      </c>
      <c r="D12" s="175"/>
      <c r="E12" s="175"/>
      <c r="F12" s="175"/>
      <c r="G12" s="175"/>
      <c r="H12" s="175"/>
      <c r="I12" s="175"/>
      <c r="J12" s="175"/>
    </row>
    <row r="13" spans="1:10" s="90" customFormat="1" ht="21" x14ac:dyDescent="0.35">
      <c r="A13" s="90" t="s">
        <v>176</v>
      </c>
      <c r="B13" s="142"/>
      <c r="C13" s="142"/>
    </row>
    <row r="14" spans="1:10" s="90" customFormat="1" ht="21" x14ac:dyDescent="0.35">
      <c r="A14" s="174" t="s">
        <v>177</v>
      </c>
      <c r="B14" s="174"/>
      <c r="C14" s="174"/>
      <c r="D14" s="174"/>
      <c r="E14" s="174"/>
      <c r="F14" s="174"/>
      <c r="G14" s="174"/>
      <c r="H14" s="174"/>
      <c r="I14" s="174"/>
      <c r="J14" s="174"/>
    </row>
    <row r="15" spans="1:10" s="90" customFormat="1" ht="21" x14ac:dyDescent="0.35"/>
    <row r="16" spans="1:10" s="90" customFormat="1" ht="21" x14ac:dyDescent="0.35"/>
    <row r="17" spans="1:10" s="90" customFormat="1" ht="21" x14ac:dyDescent="0.35"/>
    <row r="18" spans="1:10" s="90" customFormat="1" ht="21" x14ac:dyDescent="0.35"/>
    <row r="19" spans="1:10" s="90" customFormat="1" ht="21" x14ac:dyDescent="0.35">
      <c r="A19" s="95"/>
      <c r="G19" s="171" t="s">
        <v>178</v>
      </c>
      <c r="H19" s="171"/>
      <c r="I19" s="171"/>
      <c r="J19" s="171"/>
    </row>
    <row r="20" spans="1:10" s="90" customFormat="1" ht="21" x14ac:dyDescent="0.35">
      <c r="G20" s="171" t="str">
        <f>"("&amp;C8&amp;")"</f>
        <v>(นายอุทิศ  ล้ำจุมจัง)</v>
      </c>
      <c r="H20" s="171"/>
      <c r="I20" s="171"/>
      <c r="J20" s="171"/>
    </row>
    <row r="21" spans="1:10" s="90" customFormat="1" ht="21" x14ac:dyDescent="0.35">
      <c r="G21" s="171" t="str">
        <f>งบรายละเอียด!G39</f>
        <v>หัวหน้าสำนักปลัด</v>
      </c>
      <c r="H21" s="171"/>
      <c r="I21" s="171"/>
      <c r="J21" s="171"/>
    </row>
    <row r="22" spans="1:10" s="90" customFormat="1" ht="0.75" customHeight="1" x14ac:dyDescent="0.35">
      <c r="G22" s="171">
        <f>งบรายละเอียด!G40</f>
        <v>0</v>
      </c>
      <c r="H22" s="171"/>
      <c r="I22" s="171"/>
      <c r="J22" s="171"/>
    </row>
    <row r="23" spans="1:10" s="90" customFormat="1" ht="21" x14ac:dyDescent="0.35">
      <c r="G23" s="171" t="s">
        <v>164</v>
      </c>
      <c r="H23" s="171"/>
      <c r="I23" s="171"/>
      <c r="J23" s="171"/>
    </row>
    <row r="24" spans="1:10" s="90" customFormat="1" ht="21" x14ac:dyDescent="0.35"/>
    <row r="32" spans="1:10" x14ac:dyDescent="0.3">
      <c r="A32" s="61" t="s">
        <v>179</v>
      </c>
    </row>
    <row r="37" spans="5:5" ht="21" x14ac:dyDescent="0.35">
      <c r="E37" s="6" t="s">
        <v>237</v>
      </c>
    </row>
    <row r="38" spans="5:5" ht="21" x14ac:dyDescent="0.3">
      <c r="E38" s="141" t="s">
        <v>236</v>
      </c>
    </row>
  </sheetData>
  <mergeCells count="15">
    <mergeCell ref="A1:J1"/>
    <mergeCell ref="C8:E8"/>
    <mergeCell ref="G8:J8"/>
    <mergeCell ref="D9:G9"/>
    <mergeCell ref="B10:C10"/>
    <mergeCell ref="E10:J10"/>
    <mergeCell ref="G21:J21"/>
    <mergeCell ref="G22:J22"/>
    <mergeCell ref="G23:J23"/>
    <mergeCell ref="C11:F11"/>
    <mergeCell ref="H11:J11"/>
    <mergeCell ref="A14:J14"/>
    <mergeCell ref="G19:J19"/>
    <mergeCell ref="G20:J20"/>
    <mergeCell ref="C12:J12"/>
  </mergeCells>
  <dataValidations count="2">
    <dataValidation type="list" allowBlank="1" showInputMessage="1" showErrorMessage="1" sqref="B13:C13 WVJ983054:WVK983054 WLN983054:WLO983054 WBR983054:WBS983054 VRV983054:VRW983054 VHZ983054:VIA983054 UYD983054:UYE983054 UOH983054:UOI983054 UEL983054:UEM983054 TUP983054:TUQ983054 TKT983054:TKU983054 TAX983054:TAY983054 SRB983054:SRC983054 SHF983054:SHG983054 RXJ983054:RXK983054 RNN983054:RNO983054 RDR983054:RDS983054 QTV983054:QTW983054 QJZ983054:QKA983054 QAD983054:QAE983054 PQH983054:PQI983054 PGL983054:PGM983054 OWP983054:OWQ983054 OMT983054:OMU983054 OCX983054:OCY983054 NTB983054:NTC983054 NJF983054:NJG983054 MZJ983054:MZK983054 MPN983054:MPO983054 MFR983054:MFS983054 LVV983054:LVW983054 LLZ983054:LMA983054 LCD983054:LCE983054 KSH983054:KSI983054 KIL983054:KIM983054 JYP983054:JYQ983054 JOT983054:JOU983054 JEX983054:JEY983054 IVB983054:IVC983054 ILF983054:ILG983054 IBJ983054:IBK983054 HRN983054:HRO983054 HHR983054:HHS983054 GXV983054:GXW983054 GNZ983054:GOA983054 GED983054:GEE983054 FUH983054:FUI983054 FKL983054:FKM983054 FAP983054:FAQ983054 EQT983054:EQU983054 EGX983054:EGY983054 DXB983054:DXC983054 DNF983054:DNG983054 DDJ983054:DDK983054 CTN983054:CTO983054 CJR983054:CJS983054 BZV983054:BZW983054 BPZ983054:BQA983054 BGD983054:BGE983054 AWH983054:AWI983054 AML983054:AMM983054 ACP983054:ACQ983054 ST983054:SU983054 IX983054:IY983054 B983054:C983054 WVJ917518:WVK917518 WLN917518:WLO917518 WBR917518:WBS917518 VRV917518:VRW917518 VHZ917518:VIA917518 UYD917518:UYE917518 UOH917518:UOI917518 UEL917518:UEM917518 TUP917518:TUQ917518 TKT917518:TKU917518 TAX917518:TAY917518 SRB917518:SRC917518 SHF917518:SHG917518 RXJ917518:RXK917518 RNN917518:RNO917518 RDR917518:RDS917518 QTV917518:QTW917518 QJZ917518:QKA917518 QAD917518:QAE917518 PQH917518:PQI917518 PGL917518:PGM917518 OWP917518:OWQ917518 OMT917518:OMU917518 OCX917518:OCY917518 NTB917518:NTC917518 NJF917518:NJG917518 MZJ917518:MZK917518 MPN917518:MPO917518 MFR917518:MFS917518 LVV917518:LVW917518 LLZ917518:LMA917518 LCD917518:LCE917518 KSH917518:KSI917518 KIL917518:KIM917518 JYP917518:JYQ917518 JOT917518:JOU917518 JEX917518:JEY917518 IVB917518:IVC917518 ILF917518:ILG917518 IBJ917518:IBK917518 HRN917518:HRO917518 HHR917518:HHS917518 GXV917518:GXW917518 GNZ917518:GOA917518 GED917518:GEE917518 FUH917518:FUI917518 FKL917518:FKM917518 FAP917518:FAQ917518 EQT917518:EQU917518 EGX917518:EGY917518 DXB917518:DXC917518 DNF917518:DNG917518 DDJ917518:DDK917518 CTN917518:CTO917518 CJR917518:CJS917518 BZV917518:BZW917518 BPZ917518:BQA917518 BGD917518:BGE917518 AWH917518:AWI917518 AML917518:AMM917518 ACP917518:ACQ917518 ST917518:SU917518 IX917518:IY917518 B917518:C917518 WVJ851982:WVK851982 WLN851982:WLO851982 WBR851982:WBS851982 VRV851982:VRW851982 VHZ851982:VIA851982 UYD851982:UYE851982 UOH851982:UOI851982 UEL851982:UEM851982 TUP851982:TUQ851982 TKT851982:TKU851982 TAX851982:TAY851982 SRB851982:SRC851982 SHF851982:SHG851982 RXJ851982:RXK851982 RNN851982:RNO851982 RDR851982:RDS851982 QTV851982:QTW851982 QJZ851982:QKA851982 QAD851982:QAE851982 PQH851982:PQI851982 PGL851982:PGM851982 OWP851982:OWQ851982 OMT851982:OMU851982 OCX851982:OCY851982 NTB851982:NTC851982 NJF851982:NJG851982 MZJ851982:MZK851982 MPN851982:MPO851982 MFR851982:MFS851982 LVV851982:LVW851982 LLZ851982:LMA851982 LCD851982:LCE851982 KSH851982:KSI851982 KIL851982:KIM851982 JYP851982:JYQ851982 JOT851982:JOU851982 JEX851982:JEY851982 IVB851982:IVC851982 ILF851982:ILG851982 IBJ851982:IBK851982 HRN851982:HRO851982 HHR851982:HHS851982 GXV851982:GXW851982 GNZ851982:GOA851982 GED851982:GEE851982 FUH851982:FUI851982 FKL851982:FKM851982 FAP851982:FAQ851982 EQT851982:EQU851982 EGX851982:EGY851982 DXB851982:DXC851982 DNF851982:DNG851982 DDJ851982:DDK851982 CTN851982:CTO851982 CJR851982:CJS851982 BZV851982:BZW851982 BPZ851982:BQA851982 BGD851982:BGE851982 AWH851982:AWI851982 AML851982:AMM851982 ACP851982:ACQ851982 ST851982:SU851982 IX851982:IY851982 B851982:C851982 WVJ786446:WVK786446 WLN786446:WLO786446 WBR786446:WBS786446 VRV786446:VRW786446 VHZ786446:VIA786446 UYD786446:UYE786446 UOH786446:UOI786446 UEL786446:UEM786446 TUP786446:TUQ786446 TKT786446:TKU786446 TAX786446:TAY786446 SRB786446:SRC786446 SHF786446:SHG786446 RXJ786446:RXK786446 RNN786446:RNO786446 RDR786446:RDS786446 QTV786446:QTW786446 QJZ786446:QKA786446 QAD786446:QAE786446 PQH786446:PQI786446 PGL786446:PGM786446 OWP786446:OWQ786446 OMT786446:OMU786446 OCX786446:OCY786446 NTB786446:NTC786446 NJF786446:NJG786446 MZJ786446:MZK786446 MPN786446:MPO786446 MFR786446:MFS786446 LVV786446:LVW786446 LLZ786446:LMA786446 LCD786446:LCE786446 KSH786446:KSI786446 KIL786446:KIM786446 JYP786446:JYQ786446 JOT786446:JOU786446 JEX786446:JEY786446 IVB786446:IVC786446 ILF786446:ILG786446 IBJ786446:IBK786446 HRN786446:HRO786446 HHR786446:HHS786446 GXV786446:GXW786446 GNZ786446:GOA786446 GED786446:GEE786446 FUH786446:FUI786446 FKL786446:FKM786446 FAP786446:FAQ786446 EQT786446:EQU786446 EGX786446:EGY786446 DXB786446:DXC786446 DNF786446:DNG786446 DDJ786446:DDK786446 CTN786446:CTO786446 CJR786446:CJS786446 BZV786446:BZW786446 BPZ786446:BQA786446 BGD786446:BGE786446 AWH786446:AWI786446 AML786446:AMM786446 ACP786446:ACQ786446 ST786446:SU786446 IX786446:IY786446 B786446:C786446 WVJ720910:WVK720910 WLN720910:WLO720910 WBR720910:WBS720910 VRV720910:VRW720910 VHZ720910:VIA720910 UYD720910:UYE720910 UOH720910:UOI720910 UEL720910:UEM720910 TUP720910:TUQ720910 TKT720910:TKU720910 TAX720910:TAY720910 SRB720910:SRC720910 SHF720910:SHG720910 RXJ720910:RXK720910 RNN720910:RNO720910 RDR720910:RDS720910 QTV720910:QTW720910 QJZ720910:QKA720910 QAD720910:QAE720910 PQH720910:PQI720910 PGL720910:PGM720910 OWP720910:OWQ720910 OMT720910:OMU720910 OCX720910:OCY720910 NTB720910:NTC720910 NJF720910:NJG720910 MZJ720910:MZK720910 MPN720910:MPO720910 MFR720910:MFS720910 LVV720910:LVW720910 LLZ720910:LMA720910 LCD720910:LCE720910 KSH720910:KSI720910 KIL720910:KIM720910 JYP720910:JYQ720910 JOT720910:JOU720910 JEX720910:JEY720910 IVB720910:IVC720910 ILF720910:ILG720910 IBJ720910:IBK720910 HRN720910:HRO720910 HHR720910:HHS720910 GXV720910:GXW720910 GNZ720910:GOA720910 GED720910:GEE720910 FUH720910:FUI720910 FKL720910:FKM720910 FAP720910:FAQ720910 EQT720910:EQU720910 EGX720910:EGY720910 DXB720910:DXC720910 DNF720910:DNG720910 DDJ720910:DDK720910 CTN720910:CTO720910 CJR720910:CJS720910 BZV720910:BZW720910 BPZ720910:BQA720910 BGD720910:BGE720910 AWH720910:AWI720910 AML720910:AMM720910 ACP720910:ACQ720910 ST720910:SU720910 IX720910:IY720910 B720910:C720910 WVJ655374:WVK655374 WLN655374:WLO655374 WBR655374:WBS655374 VRV655374:VRW655374 VHZ655374:VIA655374 UYD655374:UYE655374 UOH655374:UOI655374 UEL655374:UEM655374 TUP655374:TUQ655374 TKT655374:TKU655374 TAX655374:TAY655374 SRB655374:SRC655374 SHF655374:SHG655374 RXJ655374:RXK655374 RNN655374:RNO655374 RDR655374:RDS655374 QTV655374:QTW655374 QJZ655374:QKA655374 QAD655374:QAE655374 PQH655374:PQI655374 PGL655374:PGM655374 OWP655374:OWQ655374 OMT655374:OMU655374 OCX655374:OCY655374 NTB655374:NTC655374 NJF655374:NJG655374 MZJ655374:MZK655374 MPN655374:MPO655374 MFR655374:MFS655374 LVV655374:LVW655374 LLZ655374:LMA655374 LCD655374:LCE655374 KSH655374:KSI655374 KIL655374:KIM655374 JYP655374:JYQ655374 JOT655374:JOU655374 JEX655374:JEY655374 IVB655374:IVC655374 ILF655374:ILG655374 IBJ655374:IBK655374 HRN655374:HRO655374 HHR655374:HHS655374 GXV655374:GXW655374 GNZ655374:GOA655374 GED655374:GEE655374 FUH655374:FUI655374 FKL655374:FKM655374 FAP655374:FAQ655374 EQT655374:EQU655374 EGX655374:EGY655374 DXB655374:DXC655374 DNF655374:DNG655374 DDJ655374:DDK655374 CTN655374:CTO655374 CJR655374:CJS655374 BZV655374:BZW655374 BPZ655374:BQA655374 BGD655374:BGE655374 AWH655374:AWI655374 AML655374:AMM655374 ACP655374:ACQ655374 ST655374:SU655374 IX655374:IY655374 B655374:C655374 WVJ589838:WVK589838 WLN589838:WLO589838 WBR589838:WBS589838 VRV589838:VRW589838 VHZ589838:VIA589838 UYD589838:UYE589838 UOH589838:UOI589838 UEL589838:UEM589838 TUP589838:TUQ589838 TKT589838:TKU589838 TAX589838:TAY589838 SRB589838:SRC589838 SHF589838:SHG589838 RXJ589838:RXK589838 RNN589838:RNO589838 RDR589838:RDS589838 QTV589838:QTW589838 QJZ589838:QKA589838 QAD589838:QAE589838 PQH589838:PQI589838 PGL589838:PGM589838 OWP589838:OWQ589838 OMT589838:OMU589838 OCX589838:OCY589838 NTB589838:NTC589838 NJF589838:NJG589838 MZJ589838:MZK589838 MPN589838:MPO589838 MFR589838:MFS589838 LVV589838:LVW589838 LLZ589838:LMA589838 LCD589838:LCE589838 KSH589838:KSI589838 KIL589838:KIM589838 JYP589838:JYQ589838 JOT589838:JOU589838 JEX589838:JEY589838 IVB589838:IVC589838 ILF589838:ILG589838 IBJ589838:IBK589838 HRN589838:HRO589838 HHR589838:HHS589838 GXV589838:GXW589838 GNZ589838:GOA589838 GED589838:GEE589838 FUH589838:FUI589838 FKL589838:FKM589838 FAP589838:FAQ589838 EQT589838:EQU589838 EGX589838:EGY589838 DXB589838:DXC589838 DNF589838:DNG589838 DDJ589838:DDK589838 CTN589838:CTO589838 CJR589838:CJS589838 BZV589838:BZW589838 BPZ589838:BQA589838 BGD589838:BGE589838 AWH589838:AWI589838 AML589838:AMM589838 ACP589838:ACQ589838 ST589838:SU589838 IX589838:IY589838 B589838:C589838 WVJ524302:WVK524302 WLN524302:WLO524302 WBR524302:WBS524302 VRV524302:VRW524302 VHZ524302:VIA524302 UYD524302:UYE524302 UOH524302:UOI524302 UEL524302:UEM524302 TUP524302:TUQ524302 TKT524302:TKU524302 TAX524302:TAY524302 SRB524302:SRC524302 SHF524302:SHG524302 RXJ524302:RXK524302 RNN524302:RNO524302 RDR524302:RDS524302 QTV524302:QTW524302 QJZ524302:QKA524302 QAD524302:QAE524302 PQH524302:PQI524302 PGL524302:PGM524302 OWP524302:OWQ524302 OMT524302:OMU524302 OCX524302:OCY524302 NTB524302:NTC524302 NJF524302:NJG524302 MZJ524302:MZK524302 MPN524302:MPO524302 MFR524302:MFS524302 LVV524302:LVW524302 LLZ524302:LMA524302 LCD524302:LCE524302 KSH524302:KSI524302 KIL524302:KIM524302 JYP524302:JYQ524302 JOT524302:JOU524302 JEX524302:JEY524302 IVB524302:IVC524302 ILF524302:ILG524302 IBJ524302:IBK524302 HRN524302:HRO524302 HHR524302:HHS524302 GXV524302:GXW524302 GNZ524302:GOA524302 GED524302:GEE524302 FUH524302:FUI524302 FKL524302:FKM524302 FAP524302:FAQ524302 EQT524302:EQU524302 EGX524302:EGY524302 DXB524302:DXC524302 DNF524302:DNG524302 DDJ524302:DDK524302 CTN524302:CTO524302 CJR524302:CJS524302 BZV524302:BZW524302 BPZ524302:BQA524302 BGD524302:BGE524302 AWH524302:AWI524302 AML524302:AMM524302 ACP524302:ACQ524302 ST524302:SU524302 IX524302:IY524302 B524302:C524302 WVJ458766:WVK458766 WLN458766:WLO458766 WBR458766:WBS458766 VRV458766:VRW458766 VHZ458766:VIA458766 UYD458766:UYE458766 UOH458766:UOI458766 UEL458766:UEM458766 TUP458766:TUQ458766 TKT458766:TKU458766 TAX458766:TAY458766 SRB458766:SRC458766 SHF458766:SHG458766 RXJ458766:RXK458766 RNN458766:RNO458766 RDR458766:RDS458766 QTV458766:QTW458766 QJZ458766:QKA458766 QAD458766:QAE458766 PQH458766:PQI458766 PGL458766:PGM458766 OWP458766:OWQ458766 OMT458766:OMU458766 OCX458766:OCY458766 NTB458766:NTC458766 NJF458766:NJG458766 MZJ458766:MZK458766 MPN458766:MPO458766 MFR458766:MFS458766 LVV458766:LVW458766 LLZ458766:LMA458766 LCD458766:LCE458766 KSH458766:KSI458766 KIL458766:KIM458766 JYP458766:JYQ458766 JOT458766:JOU458766 JEX458766:JEY458766 IVB458766:IVC458766 ILF458766:ILG458766 IBJ458766:IBK458766 HRN458766:HRO458766 HHR458766:HHS458766 GXV458766:GXW458766 GNZ458766:GOA458766 GED458766:GEE458766 FUH458766:FUI458766 FKL458766:FKM458766 FAP458766:FAQ458766 EQT458766:EQU458766 EGX458766:EGY458766 DXB458766:DXC458766 DNF458766:DNG458766 DDJ458766:DDK458766 CTN458766:CTO458766 CJR458766:CJS458766 BZV458766:BZW458766 BPZ458766:BQA458766 BGD458766:BGE458766 AWH458766:AWI458766 AML458766:AMM458766 ACP458766:ACQ458766 ST458766:SU458766 IX458766:IY458766 B458766:C458766 WVJ393230:WVK393230 WLN393230:WLO393230 WBR393230:WBS393230 VRV393230:VRW393230 VHZ393230:VIA393230 UYD393230:UYE393230 UOH393230:UOI393230 UEL393230:UEM393230 TUP393230:TUQ393230 TKT393230:TKU393230 TAX393230:TAY393230 SRB393230:SRC393230 SHF393230:SHG393230 RXJ393230:RXK393230 RNN393230:RNO393230 RDR393230:RDS393230 QTV393230:QTW393230 QJZ393230:QKA393230 QAD393230:QAE393230 PQH393230:PQI393230 PGL393230:PGM393230 OWP393230:OWQ393230 OMT393230:OMU393230 OCX393230:OCY393230 NTB393230:NTC393230 NJF393230:NJG393230 MZJ393230:MZK393230 MPN393230:MPO393230 MFR393230:MFS393230 LVV393230:LVW393230 LLZ393230:LMA393230 LCD393230:LCE393230 KSH393230:KSI393230 KIL393230:KIM393230 JYP393230:JYQ393230 JOT393230:JOU393230 JEX393230:JEY393230 IVB393230:IVC393230 ILF393230:ILG393230 IBJ393230:IBK393230 HRN393230:HRO393230 HHR393230:HHS393230 GXV393230:GXW393230 GNZ393230:GOA393230 GED393230:GEE393230 FUH393230:FUI393230 FKL393230:FKM393230 FAP393230:FAQ393230 EQT393230:EQU393230 EGX393230:EGY393230 DXB393230:DXC393230 DNF393230:DNG393230 DDJ393230:DDK393230 CTN393230:CTO393230 CJR393230:CJS393230 BZV393230:BZW393230 BPZ393230:BQA393230 BGD393230:BGE393230 AWH393230:AWI393230 AML393230:AMM393230 ACP393230:ACQ393230 ST393230:SU393230 IX393230:IY393230 B393230:C393230 WVJ327694:WVK327694 WLN327694:WLO327694 WBR327694:WBS327694 VRV327694:VRW327694 VHZ327694:VIA327694 UYD327694:UYE327694 UOH327694:UOI327694 UEL327694:UEM327694 TUP327694:TUQ327694 TKT327694:TKU327694 TAX327694:TAY327694 SRB327694:SRC327694 SHF327694:SHG327694 RXJ327694:RXK327694 RNN327694:RNO327694 RDR327694:RDS327694 QTV327694:QTW327694 QJZ327694:QKA327694 QAD327694:QAE327694 PQH327694:PQI327694 PGL327694:PGM327694 OWP327694:OWQ327694 OMT327694:OMU327694 OCX327694:OCY327694 NTB327694:NTC327694 NJF327694:NJG327694 MZJ327694:MZK327694 MPN327694:MPO327694 MFR327694:MFS327694 LVV327694:LVW327694 LLZ327694:LMA327694 LCD327694:LCE327694 KSH327694:KSI327694 KIL327694:KIM327694 JYP327694:JYQ327694 JOT327694:JOU327694 JEX327694:JEY327694 IVB327694:IVC327694 ILF327694:ILG327694 IBJ327694:IBK327694 HRN327694:HRO327694 HHR327694:HHS327694 GXV327694:GXW327694 GNZ327694:GOA327694 GED327694:GEE327694 FUH327694:FUI327694 FKL327694:FKM327694 FAP327694:FAQ327694 EQT327694:EQU327694 EGX327694:EGY327694 DXB327694:DXC327694 DNF327694:DNG327694 DDJ327694:DDK327694 CTN327694:CTO327694 CJR327694:CJS327694 BZV327694:BZW327694 BPZ327694:BQA327694 BGD327694:BGE327694 AWH327694:AWI327694 AML327694:AMM327694 ACP327694:ACQ327694 ST327694:SU327694 IX327694:IY327694 B327694:C327694 WVJ262158:WVK262158 WLN262158:WLO262158 WBR262158:WBS262158 VRV262158:VRW262158 VHZ262158:VIA262158 UYD262158:UYE262158 UOH262158:UOI262158 UEL262158:UEM262158 TUP262158:TUQ262158 TKT262158:TKU262158 TAX262158:TAY262158 SRB262158:SRC262158 SHF262158:SHG262158 RXJ262158:RXK262158 RNN262158:RNO262158 RDR262158:RDS262158 QTV262158:QTW262158 QJZ262158:QKA262158 QAD262158:QAE262158 PQH262158:PQI262158 PGL262158:PGM262158 OWP262158:OWQ262158 OMT262158:OMU262158 OCX262158:OCY262158 NTB262158:NTC262158 NJF262158:NJG262158 MZJ262158:MZK262158 MPN262158:MPO262158 MFR262158:MFS262158 LVV262158:LVW262158 LLZ262158:LMA262158 LCD262158:LCE262158 KSH262158:KSI262158 KIL262158:KIM262158 JYP262158:JYQ262158 JOT262158:JOU262158 JEX262158:JEY262158 IVB262158:IVC262158 ILF262158:ILG262158 IBJ262158:IBK262158 HRN262158:HRO262158 HHR262158:HHS262158 GXV262158:GXW262158 GNZ262158:GOA262158 GED262158:GEE262158 FUH262158:FUI262158 FKL262158:FKM262158 FAP262158:FAQ262158 EQT262158:EQU262158 EGX262158:EGY262158 DXB262158:DXC262158 DNF262158:DNG262158 DDJ262158:DDK262158 CTN262158:CTO262158 CJR262158:CJS262158 BZV262158:BZW262158 BPZ262158:BQA262158 BGD262158:BGE262158 AWH262158:AWI262158 AML262158:AMM262158 ACP262158:ACQ262158 ST262158:SU262158 IX262158:IY262158 B262158:C262158 WVJ196622:WVK196622 WLN196622:WLO196622 WBR196622:WBS196622 VRV196622:VRW196622 VHZ196622:VIA196622 UYD196622:UYE196622 UOH196622:UOI196622 UEL196622:UEM196622 TUP196622:TUQ196622 TKT196622:TKU196622 TAX196622:TAY196622 SRB196622:SRC196622 SHF196622:SHG196622 RXJ196622:RXK196622 RNN196622:RNO196622 RDR196622:RDS196622 QTV196622:QTW196622 QJZ196622:QKA196622 QAD196622:QAE196622 PQH196622:PQI196622 PGL196622:PGM196622 OWP196622:OWQ196622 OMT196622:OMU196622 OCX196622:OCY196622 NTB196622:NTC196622 NJF196622:NJG196622 MZJ196622:MZK196622 MPN196622:MPO196622 MFR196622:MFS196622 LVV196622:LVW196622 LLZ196622:LMA196622 LCD196622:LCE196622 KSH196622:KSI196622 KIL196622:KIM196622 JYP196622:JYQ196622 JOT196622:JOU196622 JEX196622:JEY196622 IVB196622:IVC196622 ILF196622:ILG196622 IBJ196622:IBK196622 HRN196622:HRO196622 HHR196622:HHS196622 GXV196622:GXW196622 GNZ196622:GOA196622 GED196622:GEE196622 FUH196622:FUI196622 FKL196622:FKM196622 FAP196622:FAQ196622 EQT196622:EQU196622 EGX196622:EGY196622 DXB196622:DXC196622 DNF196622:DNG196622 DDJ196622:DDK196622 CTN196622:CTO196622 CJR196622:CJS196622 BZV196622:BZW196622 BPZ196622:BQA196622 BGD196622:BGE196622 AWH196622:AWI196622 AML196622:AMM196622 ACP196622:ACQ196622 ST196622:SU196622 IX196622:IY196622 B196622:C196622 WVJ131086:WVK131086 WLN131086:WLO131086 WBR131086:WBS131086 VRV131086:VRW131086 VHZ131086:VIA131086 UYD131086:UYE131086 UOH131086:UOI131086 UEL131086:UEM131086 TUP131086:TUQ131086 TKT131086:TKU131086 TAX131086:TAY131086 SRB131086:SRC131086 SHF131086:SHG131086 RXJ131086:RXK131086 RNN131086:RNO131086 RDR131086:RDS131086 QTV131086:QTW131086 QJZ131086:QKA131086 QAD131086:QAE131086 PQH131086:PQI131086 PGL131086:PGM131086 OWP131086:OWQ131086 OMT131086:OMU131086 OCX131086:OCY131086 NTB131086:NTC131086 NJF131086:NJG131086 MZJ131086:MZK131086 MPN131086:MPO131086 MFR131086:MFS131086 LVV131086:LVW131086 LLZ131086:LMA131086 LCD131086:LCE131086 KSH131086:KSI131086 KIL131086:KIM131086 JYP131086:JYQ131086 JOT131086:JOU131086 JEX131086:JEY131086 IVB131086:IVC131086 ILF131086:ILG131086 IBJ131086:IBK131086 HRN131086:HRO131086 HHR131086:HHS131086 GXV131086:GXW131086 GNZ131086:GOA131086 GED131086:GEE131086 FUH131086:FUI131086 FKL131086:FKM131086 FAP131086:FAQ131086 EQT131086:EQU131086 EGX131086:EGY131086 DXB131086:DXC131086 DNF131086:DNG131086 DDJ131086:DDK131086 CTN131086:CTO131086 CJR131086:CJS131086 BZV131086:BZW131086 BPZ131086:BQA131086 BGD131086:BGE131086 AWH131086:AWI131086 AML131086:AMM131086 ACP131086:ACQ131086 ST131086:SU131086 IX131086:IY131086 B131086:C131086 WVJ65550:WVK65550 WLN65550:WLO65550 WBR65550:WBS65550 VRV65550:VRW65550 VHZ65550:VIA65550 UYD65550:UYE65550 UOH65550:UOI65550 UEL65550:UEM65550 TUP65550:TUQ65550 TKT65550:TKU65550 TAX65550:TAY65550 SRB65550:SRC65550 SHF65550:SHG65550 RXJ65550:RXK65550 RNN65550:RNO65550 RDR65550:RDS65550 QTV65550:QTW65550 QJZ65550:QKA65550 QAD65550:QAE65550 PQH65550:PQI65550 PGL65550:PGM65550 OWP65550:OWQ65550 OMT65550:OMU65550 OCX65550:OCY65550 NTB65550:NTC65550 NJF65550:NJG65550 MZJ65550:MZK65550 MPN65550:MPO65550 MFR65550:MFS65550 LVV65550:LVW65550 LLZ65550:LMA65550 LCD65550:LCE65550 KSH65550:KSI65550 KIL65550:KIM65550 JYP65550:JYQ65550 JOT65550:JOU65550 JEX65550:JEY65550 IVB65550:IVC65550 ILF65550:ILG65550 IBJ65550:IBK65550 HRN65550:HRO65550 HHR65550:HHS65550 GXV65550:GXW65550 GNZ65550:GOA65550 GED65550:GEE65550 FUH65550:FUI65550 FKL65550:FKM65550 FAP65550:FAQ65550 EQT65550:EQU65550 EGX65550:EGY65550 DXB65550:DXC65550 DNF65550:DNG65550 DDJ65550:DDK65550 CTN65550:CTO65550 CJR65550:CJS65550 BZV65550:BZW65550 BPZ65550:BQA65550 BGD65550:BGE65550 AWH65550:AWI65550 AML65550:AMM65550 ACP65550:ACQ65550 ST65550:SU65550 IX65550:IY65550 B65550:C65550 WVJ13:WVK13 WLN13:WLO13 WBR13:WBS13 VRV13:VRW13 VHZ13:VIA13 UYD13:UYE13 UOH13:UOI13 UEL13:UEM13 TUP13:TUQ13 TKT13:TKU13 TAX13:TAY13 SRB13:SRC13 SHF13:SHG13 RXJ13:RXK13 RNN13:RNO13 RDR13:RDS13 QTV13:QTW13 QJZ13:QKA13 QAD13:QAE13 PQH13:PQI13 PGL13:PGM13 OWP13:OWQ13 OMT13:OMU13 OCX13:OCY13 NTB13:NTC13 NJF13:NJG13 MZJ13:MZK13 MPN13:MPO13 MFR13:MFS13 LVV13:LVW13 LLZ13:LMA13 LCD13:LCE13 KSH13:KSI13 KIL13:KIM13 JYP13:JYQ13 JOT13:JOU13 JEX13:JEY13 IVB13:IVC13 ILF13:ILG13 IBJ13:IBK13 HRN13:HRO13 HHR13:HHS13 GXV13:GXW13 GNZ13:GOA13 GED13:GEE13 FUH13:FUI13 FKL13:FKM13 FAP13:FAQ13 EQT13:EQU13 EGX13:EGY13 DXB13:DXC13 DNF13:DNG13 DDJ13:DDK13 CTN13:CTO13 CJR13:CJS13 BZV13:BZW13 BPZ13:BQA13 BGD13:BGE13 AWH13:AWI13 AML13:AMM13 ACP13:ACQ13 ST13:SU13 IX13:IY13">
      <formula1>$L$13:$L$18</formula1>
    </dataValidation>
    <dataValidation type="list" allowBlank="1" showInputMessage="1" showErrorMessage="1" sqref="C12:J12">
      <formula1>$E$37:$E$38</formula1>
    </dataValidation>
  </dataValidations>
  <pageMargins left="0.53" right="0.15748031496062992" top="0.51181102362204722" bottom="0.27559055118110237" header="0.35433070866141736" footer="0.1574803149606299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42"/>
  <sheetViews>
    <sheetView tabSelected="1" view="pageBreakPreview" topLeftCell="A27" zoomScaleNormal="100" workbookViewId="0">
      <selection activeCell="B3" sqref="B3"/>
    </sheetView>
  </sheetViews>
  <sheetFormatPr defaultRowHeight="21" x14ac:dyDescent="0.35"/>
  <cols>
    <col min="1" max="1" width="8" style="6" customWidth="1"/>
    <col min="2" max="2" width="4" style="6" customWidth="1"/>
    <col min="3" max="3" width="8.42578125" style="6" customWidth="1"/>
    <col min="4" max="4" width="9.85546875" style="6" customWidth="1"/>
    <col min="5" max="5" width="17.7109375" style="6" customWidth="1"/>
    <col min="6" max="6" width="7.140625" style="6" customWidth="1"/>
    <col min="7" max="7" width="11" style="6" customWidth="1"/>
    <col min="8" max="8" width="8.85546875" style="6" customWidth="1"/>
    <col min="9" max="9" width="10.7109375" style="6" customWidth="1"/>
    <col min="10" max="11" width="8.28515625" style="6" customWidth="1"/>
    <col min="12" max="12" width="7" style="6" customWidth="1"/>
    <col min="13" max="13" width="16.140625" style="36" hidden="1" customWidth="1"/>
    <col min="14" max="14" width="23.7109375" style="36" hidden="1" customWidth="1"/>
    <col min="15" max="15" width="22.85546875" style="6" hidden="1" customWidth="1"/>
    <col min="16" max="17" width="0" style="6" hidden="1" customWidth="1"/>
    <col min="18" max="16384" width="9.140625" style="6"/>
  </cols>
  <sheetData>
    <row r="1" spans="1:15" ht="59.25" customHeight="1" x14ac:dyDescent="0.5500000000000000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N1" s="37" t="s">
        <v>42</v>
      </c>
    </row>
    <row r="2" spans="1:15" ht="26.25" x14ac:dyDescent="0.4">
      <c r="A2" s="116" t="s">
        <v>203</v>
      </c>
      <c r="D2" s="118" t="s">
        <v>1</v>
      </c>
      <c r="E2" s="118"/>
      <c r="F2" s="118"/>
      <c r="G2" s="179" t="str">
        <f>งบรายละเอียด!C4</f>
        <v>สำนักปลัด</v>
      </c>
      <c r="H2" s="179"/>
      <c r="I2" s="179"/>
      <c r="J2" s="118"/>
      <c r="K2" s="118"/>
      <c r="M2" s="39" t="s">
        <v>43</v>
      </c>
      <c r="N2" s="40">
        <v>124000</v>
      </c>
    </row>
    <row r="3" spans="1:15" ht="26.25" x14ac:dyDescent="0.4">
      <c r="A3" s="116" t="s">
        <v>204</v>
      </c>
      <c r="B3" s="120" t="s">
        <v>230</v>
      </c>
      <c r="C3" s="121"/>
      <c r="D3" s="120"/>
      <c r="E3" s="118"/>
      <c r="F3" s="41" t="s">
        <v>206</v>
      </c>
      <c r="G3" s="118"/>
      <c r="H3" s="119"/>
      <c r="I3" s="118"/>
      <c r="J3" s="118"/>
      <c r="K3" s="118"/>
      <c r="M3" s="9" t="s">
        <v>44</v>
      </c>
      <c r="N3" s="8"/>
    </row>
    <row r="4" spans="1:15" ht="26.25" x14ac:dyDescent="0.4">
      <c r="A4" s="116" t="s">
        <v>205</v>
      </c>
      <c r="B4" s="118" t="s">
        <v>235</v>
      </c>
      <c r="C4" s="118"/>
      <c r="D4" s="118"/>
      <c r="E4" s="118"/>
      <c r="F4" s="118"/>
      <c r="G4" s="118"/>
      <c r="H4" s="118"/>
      <c r="I4" s="118"/>
      <c r="J4" s="118"/>
      <c r="K4" s="118"/>
      <c r="M4" s="42" t="s">
        <v>45</v>
      </c>
      <c r="N4" s="43"/>
    </row>
    <row r="5" spans="1:15" ht="8.25" customHeight="1" x14ac:dyDescent="0.4">
      <c r="A5" s="116"/>
      <c r="M5" s="42"/>
      <c r="N5" s="117"/>
    </row>
    <row r="6" spans="1:15" ht="21.75" thickBot="1" x14ac:dyDescent="0.4">
      <c r="A6" s="38" t="s">
        <v>125</v>
      </c>
      <c r="B6" s="6" t="s">
        <v>3</v>
      </c>
      <c r="M6" s="39" t="s">
        <v>29</v>
      </c>
      <c r="N6" s="11">
        <f>N2+N3-N4</f>
        <v>124000</v>
      </c>
    </row>
    <row r="7" spans="1:15" ht="8.25" customHeight="1" thickTop="1" x14ac:dyDescent="0.35">
      <c r="M7" s="44" t="s">
        <v>46</v>
      </c>
      <c r="N7" s="45" t="s">
        <v>62</v>
      </c>
      <c r="O7" s="44" t="s">
        <v>63</v>
      </c>
    </row>
    <row r="8" spans="1:15" x14ac:dyDescent="0.35">
      <c r="B8" s="6" t="str">
        <f>"ด้วย  "&amp;G2&amp;"  มีความประสงค์ที่จะขออนุมัติส่งใช้เงินยืมงบประมาณ ประจำปีงบประมาณ พ.ศ. 2562"</f>
        <v>ด้วย  สำนักปลัด  มีความประสงค์ที่จะขออนุมัติส่งใช้เงินยืมงบประมาณ ประจำปีงบประมาณ พ.ศ. 2562</v>
      </c>
      <c r="M8" s="14"/>
      <c r="N8" s="8"/>
      <c r="O8" s="8"/>
    </row>
    <row r="9" spans="1:15" x14ac:dyDescent="0.35">
      <c r="A9" s="6" t="s">
        <v>4</v>
      </c>
      <c r="B9" s="180" t="s">
        <v>77</v>
      </c>
      <c r="C9" s="180"/>
      <c r="D9" s="180"/>
      <c r="E9" s="50" t="s">
        <v>5</v>
      </c>
      <c r="F9" s="180" t="s">
        <v>91</v>
      </c>
      <c r="G9" s="180"/>
      <c r="H9" s="180"/>
      <c r="I9" s="180"/>
      <c r="J9" s="180"/>
      <c r="K9" s="180"/>
      <c r="M9" s="14"/>
      <c r="N9" s="8"/>
      <c r="O9" s="8"/>
    </row>
    <row r="10" spans="1:15" x14ac:dyDescent="0.35">
      <c r="A10" s="41" t="s">
        <v>6</v>
      </c>
      <c r="B10" s="181" t="s">
        <v>70</v>
      </c>
      <c r="C10" s="181"/>
      <c r="D10" s="181"/>
      <c r="E10" s="50" t="s">
        <v>7</v>
      </c>
      <c r="F10" s="183" t="str">
        <f>งบรายละเอียด!F6</f>
        <v>รายจ่ายเกี่ยวเนื่องกับการปฏิบัติราชการที่ไม่เข้าลักษณะรายจ่ายหมวดอื่น ๆ</v>
      </c>
      <c r="G10" s="183"/>
      <c r="H10" s="183"/>
      <c r="I10" s="183"/>
      <c r="J10" s="183"/>
      <c r="K10" s="183"/>
      <c r="L10" s="35" t="s">
        <v>124</v>
      </c>
      <c r="M10" s="14"/>
      <c r="N10" s="8"/>
      <c r="O10" s="8"/>
    </row>
    <row r="11" spans="1:15" x14ac:dyDescent="0.35">
      <c r="A11" s="6" t="s">
        <v>140</v>
      </c>
      <c r="B11" s="46"/>
      <c r="D11" s="184" t="str">
        <f>งบรายละเอียด!D12</f>
        <v>นางศิริญญา  ลาวะลี</v>
      </c>
      <c r="E11" s="184"/>
      <c r="F11" s="184"/>
      <c r="G11" s="184"/>
      <c r="H11" s="184"/>
      <c r="I11" s="184"/>
      <c r="J11" s="184"/>
      <c r="K11" s="184"/>
      <c r="L11" s="47"/>
      <c r="M11" s="7"/>
      <c r="N11" s="8"/>
      <c r="O11" s="8"/>
    </row>
    <row r="12" spans="1:15" ht="69" customHeight="1" x14ac:dyDescent="0.35">
      <c r="A12" s="48" t="s">
        <v>28</v>
      </c>
      <c r="B12" s="188" t="str">
        <f>งบรายละเอียด!B14</f>
        <v>ค่าใช้จ่ายโครงการกิจกรรม : การฝึกอบรมเพื่อเพิ่มประสิทธิภาพด้านการเงิน การคลัง และการพัสดุ ประจำปีงบประมาณ พ.ศ. 2562 ภายใต้โครงการฝึกอบรมและศึกษาดูงานเพื่อเพิ่มประสิทธิภาพด้านการเงิน การคลัง และการพัสดุ ประจำปีงบประมาณ พ.ศ. 2562 ตามสัญญายืมเลขที่ B00004/62</v>
      </c>
      <c r="C12" s="188"/>
      <c r="D12" s="188"/>
      <c r="E12" s="188"/>
      <c r="F12" s="188"/>
      <c r="G12" s="188"/>
      <c r="H12" s="188"/>
      <c r="I12" s="188"/>
      <c r="J12" s="188"/>
      <c r="K12" s="188"/>
      <c r="L12" s="49"/>
      <c r="M12" s="7"/>
      <c r="N12" s="8"/>
      <c r="O12" s="8"/>
    </row>
    <row r="13" spans="1:15" ht="22.5" customHeight="1" x14ac:dyDescent="0.35">
      <c r="A13" s="6" t="s">
        <v>8</v>
      </c>
      <c r="D13" s="186">
        <v>13980</v>
      </c>
      <c r="E13" s="186"/>
      <c r="F13" s="50" t="s">
        <v>9</v>
      </c>
      <c r="G13" s="41" t="str">
        <f>"("&amp;BAHTTEXT(D13)&amp;")"</f>
        <v>(หนึ่งหมื่นสามพันเก้าร้อยแปดสิบบาทถ้วน)</v>
      </c>
      <c r="H13" s="41"/>
      <c r="I13" s="41"/>
      <c r="J13" s="41"/>
      <c r="M13" s="14"/>
      <c r="N13" s="8"/>
      <c r="O13" s="8"/>
    </row>
    <row r="14" spans="1:15" ht="23.25" customHeight="1" x14ac:dyDescent="0.35">
      <c r="A14" s="47" t="s">
        <v>10</v>
      </c>
      <c r="B14" s="182"/>
      <c r="C14" s="182"/>
      <c r="D14" s="50"/>
      <c r="E14" s="47" t="s">
        <v>11</v>
      </c>
      <c r="F14" s="180" t="s">
        <v>12</v>
      </c>
      <c r="G14" s="180"/>
      <c r="H14" s="180"/>
      <c r="I14" s="180"/>
      <c r="J14" s="180"/>
      <c r="L14" s="51"/>
      <c r="M14" s="14">
        <v>41939</v>
      </c>
      <c r="N14" s="8">
        <v>123000</v>
      </c>
      <c r="O14" s="8">
        <v>123000</v>
      </c>
    </row>
    <row r="15" spans="1:15" ht="20.25" customHeight="1" x14ac:dyDescent="0.35">
      <c r="A15" s="6" t="s">
        <v>13</v>
      </c>
      <c r="E15" s="108">
        <f>งบรายละเอียด!C7</f>
        <v>8400</v>
      </c>
      <c r="F15" s="50" t="s">
        <v>9</v>
      </c>
      <c r="G15" s="41" t="str">
        <f>"("&amp;BAHTTEXT(E15)&amp;")"</f>
        <v>(แปดพันสี่ร้อยบาทถ้วน)</v>
      </c>
      <c r="H15" s="41"/>
      <c r="I15" s="41"/>
      <c r="J15" s="41"/>
      <c r="M15" s="14"/>
      <c r="N15" s="8"/>
      <c r="O15" s="8"/>
    </row>
    <row r="16" spans="1:15" ht="6" hidden="1" customHeight="1" x14ac:dyDescent="0.35">
      <c r="M16" s="14"/>
      <c r="N16" s="8"/>
      <c r="O16" s="8"/>
    </row>
    <row r="17" spans="1:15" x14ac:dyDescent="0.35">
      <c r="B17" s="41" t="s">
        <v>14</v>
      </c>
      <c r="C17" s="41"/>
      <c r="D17" s="41"/>
      <c r="E17" s="41"/>
      <c r="F17" s="41"/>
      <c r="G17" s="41"/>
      <c r="H17" s="41"/>
      <c r="I17" s="41"/>
      <c r="J17" s="41"/>
      <c r="K17" s="41"/>
      <c r="M17" s="14"/>
      <c r="N17" s="8"/>
      <c r="O17" s="8"/>
    </row>
    <row r="18" spans="1:15" x14ac:dyDescent="0.35">
      <c r="A18" s="6" t="s">
        <v>15</v>
      </c>
      <c r="B18" s="41"/>
      <c r="C18" s="41"/>
      <c r="D18" s="185" t="str">
        <f>งบรายละเอียด!F5</f>
        <v>62-03-00113-5320300-00009</v>
      </c>
      <c r="E18" s="185"/>
      <c r="F18" s="41" t="s">
        <v>16</v>
      </c>
      <c r="G18" s="187">
        <v>43168</v>
      </c>
      <c r="H18" s="187"/>
      <c r="I18" s="187"/>
      <c r="J18" s="41"/>
      <c r="K18" s="41"/>
      <c r="M18" s="14"/>
      <c r="N18" s="8"/>
      <c r="O18" s="8"/>
    </row>
    <row r="19" spans="1:15" ht="20.25" customHeight="1" x14ac:dyDescent="0.35">
      <c r="A19" s="41" t="s">
        <v>141</v>
      </c>
      <c r="B19" s="52"/>
      <c r="C19" s="52"/>
      <c r="E19" s="108">
        <f>งบรายละเอียด!G28</f>
        <v>8000</v>
      </c>
      <c r="F19" s="6" t="s">
        <v>9</v>
      </c>
      <c r="G19" s="41" t="str">
        <f>"("&amp;BAHTTEXT(E19)&amp;")"</f>
        <v>(แปดพันบาทถ้วน)</v>
      </c>
      <c r="H19" s="41"/>
      <c r="I19" s="41"/>
      <c r="J19" s="41"/>
      <c r="M19" s="14"/>
      <c r="N19" s="8"/>
      <c r="O19" s="8"/>
    </row>
    <row r="20" spans="1:15" ht="20.25" customHeight="1" x14ac:dyDescent="0.35">
      <c r="A20" s="41" t="s">
        <v>142</v>
      </c>
      <c r="B20" s="52"/>
      <c r="C20" s="52"/>
      <c r="D20" s="59"/>
      <c r="E20" s="109">
        <f>งบรายละเอียด!G29</f>
        <v>400</v>
      </c>
      <c r="F20" s="6" t="s">
        <v>9</v>
      </c>
      <c r="G20" s="41" t="str">
        <f>"("&amp;BAHTTEXT(E20)&amp;")"</f>
        <v>(สี่ร้อยบาทถ้วน)</v>
      </c>
      <c r="H20" s="41"/>
      <c r="I20" s="41"/>
      <c r="J20" s="41"/>
      <c r="M20" s="14"/>
      <c r="N20" s="8"/>
      <c r="O20" s="8"/>
    </row>
    <row r="21" spans="1:15" ht="20.25" customHeight="1" x14ac:dyDescent="0.35">
      <c r="A21" s="41" t="s">
        <v>196</v>
      </c>
      <c r="B21" s="52"/>
      <c r="C21" s="52"/>
      <c r="D21" s="60"/>
      <c r="E21" s="109">
        <f>+E15-E19-E20</f>
        <v>0</v>
      </c>
      <c r="F21" s="6" t="s">
        <v>9</v>
      </c>
      <c r="G21" s="41" t="str">
        <f>"("&amp;BAHTTEXT(E21)&amp;")"</f>
        <v>(ศูนย์บาทถ้วน)</v>
      </c>
      <c r="H21" s="41"/>
      <c r="I21" s="41"/>
      <c r="J21" s="41"/>
      <c r="M21" s="14"/>
      <c r="N21" s="8"/>
      <c r="O21" s="8"/>
    </row>
    <row r="22" spans="1:15" ht="20.25" customHeight="1" x14ac:dyDescent="0.35">
      <c r="A22" s="6" t="s">
        <v>17</v>
      </c>
      <c r="E22" s="103">
        <f>D13-E19+E20</f>
        <v>6380</v>
      </c>
      <c r="F22" s="6" t="s">
        <v>9</v>
      </c>
      <c r="G22" s="41" t="str">
        <f>"("&amp;BAHTTEXT(E22)&amp;")"</f>
        <v>(หกพันสามร้อยแปดสิบบาทถ้วน)</v>
      </c>
      <c r="H22" s="41"/>
      <c r="I22" s="41"/>
      <c r="J22" s="41"/>
      <c r="M22" s="14"/>
      <c r="N22" s="8"/>
      <c r="O22" s="8"/>
    </row>
    <row r="23" spans="1:15" ht="6.75" hidden="1" customHeight="1" x14ac:dyDescent="0.35">
      <c r="M23" s="14"/>
      <c r="N23" s="8"/>
      <c r="O23" s="8"/>
    </row>
    <row r="24" spans="1:15" x14ac:dyDescent="0.35">
      <c r="B24" s="6" t="s">
        <v>18</v>
      </c>
      <c r="M24" s="14"/>
      <c r="N24" s="9"/>
      <c r="O24" s="9"/>
    </row>
    <row r="25" spans="1:15" x14ac:dyDescent="0.35">
      <c r="A25" s="6" t="s">
        <v>19</v>
      </c>
      <c r="M25" s="14"/>
      <c r="N25" s="9"/>
      <c r="O25" s="9"/>
    </row>
    <row r="26" spans="1:15" ht="0.75" customHeight="1" x14ac:dyDescent="0.35">
      <c r="M26" s="14"/>
      <c r="N26" s="9"/>
      <c r="O26" s="9"/>
    </row>
    <row r="27" spans="1:15" ht="20.25" customHeight="1" x14ac:dyDescent="0.35">
      <c r="F27" s="6" t="s">
        <v>20</v>
      </c>
      <c r="M27" s="14"/>
      <c r="N27" s="8"/>
      <c r="O27" s="8"/>
    </row>
    <row r="28" spans="1:15" ht="20.25" customHeight="1" x14ac:dyDescent="0.35">
      <c r="F28" s="104"/>
      <c r="G28" s="104"/>
      <c r="H28" s="106" t="str">
        <f>ใบรับรอง!G20</f>
        <v>(นายอุทิศ  ล้ำจุมจัง)</v>
      </c>
      <c r="I28" s="104"/>
      <c r="M28" s="14"/>
      <c r="N28" s="8"/>
      <c r="O28" s="8"/>
    </row>
    <row r="29" spans="1:15" ht="20.25" customHeight="1" x14ac:dyDescent="0.35">
      <c r="F29" s="105"/>
      <c r="G29" s="105"/>
      <c r="H29" s="106" t="str">
        <f>ใบรับรอง!G21</f>
        <v>หัวหน้าสำนักปลัด</v>
      </c>
      <c r="I29" s="105"/>
      <c r="M29" s="14"/>
      <c r="N29" s="8"/>
      <c r="O29" s="8"/>
    </row>
    <row r="30" spans="1:15" x14ac:dyDescent="0.35">
      <c r="A30" s="6" t="s">
        <v>21</v>
      </c>
      <c r="F30" s="104"/>
      <c r="G30" s="104"/>
      <c r="H30" s="106"/>
      <c r="I30" s="104"/>
      <c r="M30" s="14"/>
      <c r="N30" s="8"/>
      <c r="O30" s="8"/>
    </row>
    <row r="31" spans="1:15" x14ac:dyDescent="0.35">
      <c r="A31" s="6" t="s">
        <v>22</v>
      </c>
      <c r="H31" s="106"/>
      <c r="M31" s="14"/>
      <c r="N31" s="8"/>
      <c r="O31" s="8"/>
    </row>
    <row r="32" spans="1:15" ht="18" customHeight="1" x14ac:dyDescent="0.35">
      <c r="F32" s="6" t="s">
        <v>23</v>
      </c>
      <c r="M32" s="14"/>
      <c r="N32" s="8"/>
      <c r="O32" s="8"/>
    </row>
    <row r="33" spans="1:15" x14ac:dyDescent="0.35">
      <c r="F33" s="41"/>
      <c r="G33" s="41"/>
      <c r="H33" s="110" t="s">
        <v>191</v>
      </c>
      <c r="I33" s="41"/>
      <c r="J33" s="50"/>
      <c r="M33" s="14"/>
      <c r="N33" s="8"/>
      <c r="O33" s="8"/>
    </row>
    <row r="34" spans="1:15" x14ac:dyDescent="0.35">
      <c r="F34" s="41"/>
      <c r="G34" s="41"/>
      <c r="H34" s="110" t="s">
        <v>192</v>
      </c>
      <c r="I34" s="41"/>
      <c r="J34" s="50"/>
      <c r="M34" s="14"/>
      <c r="N34" s="8"/>
      <c r="O34" s="8"/>
    </row>
    <row r="35" spans="1:15" ht="19.5" customHeight="1" x14ac:dyDescent="0.35">
      <c r="A35" s="6" t="s">
        <v>126</v>
      </c>
      <c r="H35" s="110" t="s">
        <v>24</v>
      </c>
      <c r="M35" s="14"/>
      <c r="N35" s="8"/>
      <c r="O35" s="8"/>
    </row>
    <row r="36" spans="1:15" ht="9" hidden="1" customHeight="1" x14ac:dyDescent="0.35">
      <c r="H36" s="107"/>
      <c r="M36" s="14"/>
      <c r="N36" s="8"/>
      <c r="O36" s="8"/>
    </row>
    <row r="37" spans="1:15" x14ac:dyDescent="0.35">
      <c r="F37" s="6" t="s">
        <v>20</v>
      </c>
      <c r="H37" s="107"/>
      <c r="M37" s="14"/>
      <c r="N37" s="8"/>
      <c r="O37" s="8"/>
    </row>
    <row r="38" spans="1:15" ht="19.5" customHeight="1" x14ac:dyDescent="0.35">
      <c r="F38" s="41"/>
      <c r="G38" s="41"/>
      <c r="H38" s="110" t="s">
        <v>191</v>
      </c>
      <c r="I38" s="41"/>
      <c r="J38" s="50"/>
      <c r="M38" s="14"/>
      <c r="N38" s="8"/>
      <c r="O38" s="8"/>
    </row>
    <row r="39" spans="1:15" ht="19.5" customHeight="1" x14ac:dyDescent="0.35">
      <c r="F39" s="41"/>
      <c r="G39" s="41"/>
      <c r="H39" s="110" t="s">
        <v>192</v>
      </c>
      <c r="I39" s="41"/>
      <c r="J39" s="50"/>
      <c r="M39" s="14"/>
      <c r="N39" s="8"/>
      <c r="O39" s="8"/>
    </row>
    <row r="40" spans="1:15" ht="19.5" customHeight="1" thickBot="1" x14ac:dyDescent="0.4">
      <c r="H40" s="110" t="s">
        <v>193</v>
      </c>
      <c r="M40" s="10" t="s">
        <v>47</v>
      </c>
      <c r="N40" s="11">
        <f>SUM(N7:N39)</f>
        <v>123000</v>
      </c>
      <c r="O40" s="11">
        <f>SUM(O7:O39)</f>
        <v>123000</v>
      </c>
    </row>
    <row r="41" spans="1:15" ht="19.5" customHeight="1" thickTop="1" thickBot="1" x14ac:dyDescent="0.4">
      <c r="H41" s="110" t="s">
        <v>3</v>
      </c>
      <c r="M41" s="12" t="s">
        <v>48</v>
      </c>
      <c r="N41" s="13">
        <f>N6-N40</f>
        <v>1000</v>
      </c>
      <c r="O41" s="13"/>
    </row>
    <row r="42" spans="1:15" ht="19.5" customHeight="1" thickTop="1" x14ac:dyDescent="0.35"/>
  </sheetData>
  <mergeCells count="13">
    <mergeCell ref="B14:C14"/>
    <mergeCell ref="F10:K10"/>
    <mergeCell ref="D11:K11"/>
    <mergeCell ref="D18:E18"/>
    <mergeCell ref="F14:J14"/>
    <mergeCell ref="D13:E13"/>
    <mergeCell ref="G18:I18"/>
    <mergeCell ref="B12:K12"/>
    <mergeCell ref="A1:K1"/>
    <mergeCell ref="G2:I2"/>
    <mergeCell ref="B9:D9"/>
    <mergeCell ref="F9:K9"/>
    <mergeCell ref="B10:D10"/>
  </mergeCells>
  <pageMargins left="0.74803149606299213" right="0.15748031496062992" top="0.15748031496062992" bottom="0.15748031496062992" header="0.15748031496062992" footer="0.15748031496062992"/>
  <pageSetup paperSize="9" scale="98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ประกอบ!$B:$B</xm:f>
          </x14:formula1>
          <xm:sqref>B9:D9</xm:sqref>
        </x14:dataValidation>
        <x14:dataValidation type="list" allowBlank="1" showInputMessage="1" showErrorMessage="1">
          <x14:formula1>
            <xm:f>ประกอบ!$C:$C</xm:f>
          </x14:formula1>
          <xm:sqref>F9:K9</xm:sqref>
        </x14:dataValidation>
        <x14:dataValidation type="list" allowBlank="1" showInputMessage="1" showErrorMessage="1">
          <x14:formula1>
            <xm:f>ประกอบ!$D:$D</xm:f>
          </x14:formula1>
          <xm:sqref>B10:D10</xm:sqref>
        </x14:dataValidation>
        <x14:dataValidation type="list" allowBlank="1" showInputMessage="1" showErrorMessage="1">
          <x14:formula1>
            <xm:f>ประกอบ!$A$1:$A$8</xm:f>
          </x14:formula1>
          <xm:sqref>G2</xm:sqref>
        </x14:dataValidation>
        <x14:dataValidation type="list" allowBlank="1" showInputMessage="1" showErrorMessage="1">
          <x14:formula1>
            <xm:f>ประกอบ!$F$1:$F$9</xm:f>
          </x14:formula1>
          <xm:sqref>F14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109"/>
  <sheetViews>
    <sheetView view="pageBreakPreview" zoomScaleNormal="100" workbookViewId="0">
      <selection activeCell="G45" sqref="G45"/>
    </sheetView>
  </sheetViews>
  <sheetFormatPr defaultRowHeight="18.75" x14ac:dyDescent="0.3"/>
  <cols>
    <col min="1" max="1" width="5" style="61" customWidth="1"/>
    <col min="2" max="2" width="11" style="61" customWidth="1"/>
    <col min="3" max="3" width="7.85546875" style="61" customWidth="1"/>
    <col min="4" max="4" width="15.5703125" style="61" customWidth="1"/>
    <col min="5" max="5" width="14.5703125" style="61" customWidth="1"/>
    <col min="6" max="6" width="14.7109375" style="61" customWidth="1"/>
    <col min="7" max="7" width="15.5703125" style="61" customWidth="1"/>
    <col min="8" max="8" width="17.85546875" style="61" customWidth="1"/>
    <col min="9" max="16384" width="9.140625" style="61"/>
  </cols>
  <sheetData>
    <row r="1" spans="1:8" ht="21" x14ac:dyDescent="0.35">
      <c r="G1" s="90" t="s">
        <v>1</v>
      </c>
      <c r="H1" s="90"/>
    </row>
    <row r="2" spans="1:8" ht="21" x14ac:dyDescent="0.35">
      <c r="G2" s="90" t="s">
        <v>208</v>
      </c>
      <c r="H2" s="90" t="s">
        <v>209</v>
      </c>
    </row>
    <row r="3" spans="1:8" ht="21" x14ac:dyDescent="0.35">
      <c r="G3" s="90"/>
      <c r="H3" s="90"/>
    </row>
    <row r="4" spans="1:8" ht="26.25" x14ac:dyDescent="0.4">
      <c r="A4" s="189" t="s">
        <v>210</v>
      </c>
      <c r="B4" s="189"/>
      <c r="C4" s="189"/>
      <c r="D4" s="189"/>
      <c r="E4" s="189"/>
      <c r="F4" s="189"/>
      <c r="G4" s="189"/>
      <c r="H4" s="189"/>
    </row>
    <row r="5" spans="1:8" ht="23.25" x14ac:dyDescent="0.35">
      <c r="A5" s="112"/>
      <c r="B5" s="112"/>
      <c r="C5" s="112"/>
      <c r="D5" s="112"/>
      <c r="E5" s="112"/>
      <c r="F5" s="112"/>
      <c r="G5" s="112"/>
      <c r="H5" s="112"/>
    </row>
    <row r="6" spans="1:8" ht="21" x14ac:dyDescent="0.35">
      <c r="A6" s="90"/>
      <c r="B6" s="90"/>
      <c r="C6" s="90"/>
      <c r="D6" s="90"/>
      <c r="E6" s="92"/>
      <c r="F6" s="92" t="s">
        <v>207</v>
      </c>
      <c r="G6" s="172" t="s">
        <v>211</v>
      </c>
      <c r="H6" s="172"/>
    </row>
    <row r="7" spans="1:8" ht="21" x14ac:dyDescent="0.35">
      <c r="A7" s="90"/>
      <c r="B7" s="90"/>
      <c r="C7" s="90"/>
      <c r="D7" s="90"/>
      <c r="E7" s="92"/>
      <c r="F7" s="92"/>
      <c r="G7" s="114"/>
      <c r="H7" s="114"/>
    </row>
    <row r="8" spans="1:8" ht="21" x14ac:dyDescent="0.35">
      <c r="A8" s="90"/>
      <c r="B8" s="90"/>
      <c r="C8" s="90" t="s">
        <v>171</v>
      </c>
      <c r="D8" s="190" t="str">
        <f>'บันทึกข้อความ (ผู้เบิก)'!D11</f>
        <v>นางศิริญญา  ลาวะลี</v>
      </c>
      <c r="E8" s="190"/>
      <c r="F8" s="115" t="s">
        <v>172</v>
      </c>
      <c r="G8" s="191" t="s">
        <v>202</v>
      </c>
      <c r="H8" s="191"/>
    </row>
    <row r="9" spans="1:8" ht="21" x14ac:dyDescent="0.35">
      <c r="A9" s="90"/>
      <c r="B9" s="90" t="s">
        <v>212</v>
      </c>
      <c r="C9" s="191" t="s">
        <v>213</v>
      </c>
      <c r="D9" s="191"/>
      <c r="E9" s="191"/>
      <c r="F9" s="191"/>
      <c r="G9" s="191"/>
      <c r="H9" s="191"/>
    </row>
    <row r="10" spans="1:8" ht="21" x14ac:dyDescent="0.35">
      <c r="A10" s="90"/>
      <c r="B10" s="90" t="s">
        <v>214</v>
      </c>
      <c r="C10" s="171" t="s">
        <v>215</v>
      </c>
      <c r="D10" s="171"/>
      <c r="E10" s="171"/>
      <c r="F10" s="90" t="s">
        <v>216</v>
      </c>
      <c r="G10" s="90"/>
      <c r="H10" s="90"/>
    </row>
    <row r="11" spans="1:8" ht="21.75" thickBot="1" x14ac:dyDescent="0.4">
      <c r="A11" s="122"/>
      <c r="B11" s="122"/>
      <c r="C11" s="122"/>
      <c r="D11" s="122"/>
      <c r="E11" s="122"/>
      <c r="F11" s="122"/>
      <c r="G11" s="122"/>
      <c r="H11" s="122"/>
    </row>
    <row r="12" spans="1:8" ht="22.5" thickTop="1" thickBot="1" x14ac:dyDescent="0.4">
      <c r="A12" s="123" t="s">
        <v>217</v>
      </c>
      <c r="B12" s="193" t="s">
        <v>155</v>
      </c>
      <c r="C12" s="194"/>
      <c r="D12" s="194"/>
      <c r="E12" s="194"/>
      <c r="F12" s="194"/>
      <c r="G12" s="124" t="s">
        <v>218</v>
      </c>
      <c r="H12" s="124" t="s">
        <v>157</v>
      </c>
    </row>
    <row r="13" spans="1:8" ht="21.75" thickTop="1" x14ac:dyDescent="0.35">
      <c r="A13" s="125"/>
      <c r="B13" s="126"/>
      <c r="C13" s="127"/>
      <c r="D13" s="127"/>
      <c r="E13" s="127"/>
      <c r="F13" s="127"/>
      <c r="G13" s="128"/>
      <c r="H13" s="125"/>
    </row>
    <row r="14" spans="1:8" ht="21" customHeight="1" x14ac:dyDescent="0.35">
      <c r="A14" s="129">
        <v>1</v>
      </c>
      <c r="B14" s="130" t="s">
        <v>219</v>
      </c>
      <c r="C14" s="195" t="e">
        <f>#REF!</f>
        <v>#REF!</v>
      </c>
      <c r="D14" s="195"/>
      <c r="E14" s="195"/>
      <c r="F14" s="196"/>
      <c r="H14" s="125"/>
    </row>
    <row r="15" spans="1:8" ht="21" x14ac:dyDescent="0.35">
      <c r="A15" s="129"/>
      <c r="B15" s="130"/>
      <c r="C15" s="195"/>
      <c r="D15" s="195"/>
      <c r="E15" s="195"/>
      <c r="F15" s="196"/>
      <c r="G15" s="125"/>
      <c r="H15" s="125"/>
    </row>
    <row r="16" spans="1:8" ht="21" x14ac:dyDescent="0.35">
      <c r="A16" s="125"/>
      <c r="B16" s="126"/>
      <c r="C16" s="195"/>
      <c r="D16" s="195"/>
      <c r="E16" s="195"/>
      <c r="F16" s="196"/>
      <c r="G16" s="125"/>
      <c r="H16" s="125"/>
    </row>
    <row r="17" spans="1:8" ht="71.25" customHeight="1" x14ac:dyDescent="0.35">
      <c r="A17" s="125"/>
      <c r="B17" s="126"/>
      <c r="C17" s="195"/>
      <c r="D17" s="195"/>
      <c r="E17" s="195"/>
      <c r="F17" s="196"/>
      <c r="G17" s="125"/>
      <c r="H17" s="125"/>
    </row>
    <row r="18" spans="1:8" ht="21" x14ac:dyDescent="0.35">
      <c r="A18" s="125"/>
      <c r="B18" s="126"/>
      <c r="C18" s="131" t="s">
        <v>220</v>
      </c>
      <c r="D18" s="131"/>
      <c r="E18" s="132"/>
      <c r="F18" s="131"/>
      <c r="G18" s="125"/>
      <c r="H18" s="125"/>
    </row>
    <row r="19" spans="1:8" ht="21" x14ac:dyDescent="0.35">
      <c r="A19" s="125"/>
      <c r="B19" s="126"/>
      <c r="C19" s="131"/>
      <c r="D19" s="127"/>
      <c r="E19" s="127"/>
      <c r="F19" s="133" t="s">
        <v>174</v>
      </c>
      <c r="G19" s="128">
        <f>งบรายละเอียด!C7</f>
        <v>8400</v>
      </c>
      <c r="H19" s="125"/>
    </row>
    <row r="20" spans="1:8" ht="21" x14ac:dyDescent="0.35">
      <c r="A20" s="125"/>
      <c r="B20" s="126"/>
      <c r="C20" s="127"/>
      <c r="D20" s="127"/>
      <c r="E20" s="127"/>
      <c r="F20" s="127"/>
      <c r="G20" s="128"/>
      <c r="H20" s="125"/>
    </row>
    <row r="21" spans="1:8" ht="21" x14ac:dyDescent="0.35">
      <c r="A21" s="134"/>
      <c r="B21" s="135"/>
      <c r="C21" s="136"/>
      <c r="D21" s="136"/>
      <c r="E21" s="136"/>
      <c r="F21" s="136"/>
      <c r="G21" s="128"/>
      <c r="H21" s="134"/>
    </row>
    <row r="22" spans="1:8" ht="21.75" thickBot="1" x14ac:dyDescent="0.4">
      <c r="A22" s="90"/>
      <c r="B22" s="90"/>
      <c r="C22" s="90"/>
      <c r="D22" s="90"/>
      <c r="E22" s="197" t="s">
        <v>221</v>
      </c>
      <c r="F22" s="198"/>
      <c r="G22" s="137">
        <f>SUM(G16:G21)</f>
        <v>8400</v>
      </c>
      <c r="H22" s="90"/>
    </row>
    <row r="23" spans="1:8" ht="21.75" thickTop="1" x14ac:dyDescent="0.35">
      <c r="A23" s="90" t="s">
        <v>222</v>
      </c>
      <c r="B23" s="90"/>
      <c r="C23" s="90"/>
      <c r="D23" s="199" t="str">
        <f>"("&amp;BAHTTEXT(G22)&amp;")"</f>
        <v>(แปดพันสี่ร้อยบาทถ้วน)</v>
      </c>
      <c r="E23" s="199"/>
      <c r="F23" s="199"/>
      <c r="G23" s="199"/>
      <c r="H23" s="90"/>
    </row>
    <row r="24" spans="1:8" ht="21" x14ac:dyDescent="0.35">
      <c r="A24" s="90"/>
      <c r="B24" s="90"/>
      <c r="C24" s="90"/>
      <c r="D24" s="90"/>
      <c r="E24" s="90"/>
      <c r="F24" s="90"/>
      <c r="G24" s="90"/>
      <c r="H24" s="90"/>
    </row>
    <row r="25" spans="1:8" ht="21" x14ac:dyDescent="0.35">
      <c r="A25" s="90"/>
      <c r="B25" s="90"/>
      <c r="C25" s="90"/>
      <c r="D25" s="90"/>
      <c r="E25" s="92" t="s">
        <v>20</v>
      </c>
      <c r="F25" s="192" t="s">
        <v>223</v>
      </c>
      <c r="G25" s="192"/>
      <c r="H25" s="90" t="s">
        <v>224</v>
      </c>
    </row>
    <row r="26" spans="1:8" ht="21" x14ac:dyDescent="0.35">
      <c r="A26" s="90"/>
      <c r="B26" s="90"/>
      <c r="C26" s="90"/>
      <c r="D26" s="90"/>
      <c r="E26" s="92"/>
      <c r="F26" s="192" t="str">
        <f>"("&amp;D8&amp;")"</f>
        <v>(นางศิริญญา  ลาวะลี)</v>
      </c>
      <c r="G26" s="192"/>
      <c r="H26" s="90"/>
    </row>
    <row r="27" spans="1:8" ht="21" x14ac:dyDescent="0.35">
      <c r="A27" s="90"/>
      <c r="B27" s="90"/>
      <c r="C27" s="90"/>
      <c r="D27" s="90"/>
      <c r="E27" s="92"/>
      <c r="F27" s="138"/>
      <c r="G27" s="138"/>
      <c r="H27" s="90"/>
    </row>
    <row r="28" spans="1:8" ht="21" x14ac:dyDescent="0.35">
      <c r="A28" s="90"/>
      <c r="B28" s="90"/>
      <c r="C28" s="90"/>
      <c r="D28" s="90"/>
      <c r="E28" s="92"/>
      <c r="F28" s="138"/>
      <c r="G28" s="138"/>
      <c r="H28" s="90"/>
    </row>
    <row r="29" spans="1:8" ht="21" x14ac:dyDescent="0.35">
      <c r="A29" s="90"/>
      <c r="B29" s="90"/>
      <c r="C29" s="90"/>
      <c r="D29" s="90"/>
      <c r="E29" s="92" t="s">
        <v>20</v>
      </c>
      <c r="F29" s="192" t="s">
        <v>223</v>
      </c>
      <c r="G29" s="192"/>
      <c r="H29" s="90" t="s">
        <v>225</v>
      </c>
    </row>
    <row r="30" spans="1:8" ht="21" x14ac:dyDescent="0.35">
      <c r="E30" s="92"/>
      <c r="F30" s="192" t="s">
        <v>226</v>
      </c>
      <c r="G30" s="192"/>
      <c r="H30" s="90"/>
    </row>
    <row r="31" spans="1:8" ht="21" x14ac:dyDescent="0.35">
      <c r="E31" s="92" t="s">
        <v>227</v>
      </c>
      <c r="F31" s="192" t="s">
        <v>228</v>
      </c>
      <c r="G31" s="192"/>
      <c r="H31" s="90" t="s">
        <v>158</v>
      </c>
    </row>
    <row r="32" spans="1:8" ht="21" x14ac:dyDescent="0.35">
      <c r="E32" s="92" t="s">
        <v>158</v>
      </c>
      <c r="F32" s="155" t="s">
        <v>158</v>
      </c>
      <c r="G32" s="155"/>
      <c r="H32" s="90" t="s">
        <v>158</v>
      </c>
    </row>
    <row r="33" spans="5:8" ht="21" x14ac:dyDescent="0.35">
      <c r="E33" s="92"/>
      <c r="F33" s="113"/>
      <c r="G33" s="113"/>
      <c r="H33" s="90"/>
    </row>
    <row r="34" spans="5:8" ht="21" x14ac:dyDescent="0.35">
      <c r="E34" s="92"/>
      <c r="F34" s="113"/>
      <c r="G34" s="113"/>
      <c r="H34" s="90"/>
    </row>
    <row r="35" spans="5:8" ht="21" x14ac:dyDescent="0.35">
      <c r="E35" s="92"/>
      <c r="F35" s="113"/>
      <c r="G35" s="113"/>
      <c r="H35" s="90"/>
    </row>
    <row r="36" spans="5:8" ht="21" x14ac:dyDescent="0.35">
      <c r="E36" s="92"/>
      <c r="F36" s="113"/>
      <c r="G36" s="113"/>
      <c r="H36" s="90"/>
    </row>
    <row r="37" spans="5:8" ht="21" x14ac:dyDescent="0.35">
      <c r="E37" s="92"/>
      <c r="F37" s="113"/>
      <c r="G37" s="113"/>
      <c r="H37" s="90"/>
    </row>
    <row r="38" spans="5:8" ht="21" x14ac:dyDescent="0.35">
      <c r="E38" s="92"/>
      <c r="F38" s="113"/>
      <c r="G38" s="113"/>
      <c r="H38" s="90"/>
    </row>
    <row r="39" spans="5:8" s="139" customFormat="1" x14ac:dyDescent="0.3"/>
    <row r="40" spans="5:8" s="139" customFormat="1" x14ac:dyDescent="0.3"/>
    <row r="41" spans="5:8" s="139" customFormat="1" x14ac:dyDescent="0.3"/>
    <row r="42" spans="5:8" s="139" customFormat="1" x14ac:dyDescent="0.3"/>
    <row r="43" spans="5:8" s="139" customFormat="1" x14ac:dyDescent="0.3"/>
    <row r="44" spans="5:8" s="139" customFormat="1" x14ac:dyDescent="0.3"/>
    <row r="45" spans="5:8" s="139" customFormat="1" x14ac:dyDescent="0.3"/>
    <row r="46" spans="5:8" s="139" customFormat="1" x14ac:dyDescent="0.3"/>
    <row r="47" spans="5:8" s="139" customFormat="1" x14ac:dyDescent="0.3"/>
    <row r="48" spans="5:8" s="139" customFormat="1" x14ac:dyDescent="0.3"/>
    <row r="49" s="139" customFormat="1" x14ac:dyDescent="0.3"/>
    <row r="50" s="139" customFormat="1" x14ac:dyDescent="0.3"/>
    <row r="51" s="139" customFormat="1" x14ac:dyDescent="0.3"/>
    <row r="52" s="139" customFormat="1" x14ac:dyDescent="0.3"/>
    <row r="53" s="139" customFormat="1" x14ac:dyDescent="0.3"/>
    <row r="54" s="139" customFormat="1" x14ac:dyDescent="0.3"/>
    <row r="55" s="139" customFormat="1" x14ac:dyDescent="0.3"/>
    <row r="56" s="139" customFormat="1" x14ac:dyDescent="0.3"/>
    <row r="57" s="139" customFormat="1" x14ac:dyDescent="0.3"/>
    <row r="58" s="139" customFormat="1" x14ac:dyDescent="0.3"/>
    <row r="59" s="139" customFormat="1" x14ac:dyDescent="0.3"/>
    <row r="60" s="139" customFormat="1" x14ac:dyDescent="0.3"/>
    <row r="61" s="139" customFormat="1" x14ac:dyDescent="0.3"/>
    <row r="62" s="139" customFormat="1" x14ac:dyDescent="0.3"/>
    <row r="63" s="139" customFormat="1" x14ac:dyDescent="0.3"/>
    <row r="64" s="139" customFormat="1" x14ac:dyDescent="0.3"/>
    <row r="65" s="139" customFormat="1" x14ac:dyDescent="0.3"/>
    <row r="66" s="139" customFormat="1" x14ac:dyDescent="0.3"/>
    <row r="67" s="139" customFormat="1" x14ac:dyDescent="0.3"/>
    <row r="68" s="139" customFormat="1" x14ac:dyDescent="0.3"/>
    <row r="69" s="139" customFormat="1" x14ac:dyDescent="0.3"/>
    <row r="70" s="139" customFormat="1" x14ac:dyDescent="0.3"/>
    <row r="71" s="139" customFormat="1" x14ac:dyDescent="0.3"/>
    <row r="72" s="139" customFormat="1" x14ac:dyDescent="0.3"/>
    <row r="73" s="139" customFormat="1" x14ac:dyDescent="0.3"/>
    <row r="74" s="139" customFormat="1" x14ac:dyDescent="0.3"/>
    <row r="75" s="139" customFormat="1" x14ac:dyDescent="0.3"/>
    <row r="76" s="139" customFormat="1" x14ac:dyDescent="0.3"/>
    <row r="77" s="139" customFormat="1" x14ac:dyDescent="0.3"/>
    <row r="78" s="139" customFormat="1" x14ac:dyDescent="0.3"/>
    <row r="79" s="139" customFormat="1" x14ac:dyDescent="0.3"/>
    <row r="80" s="139" customFormat="1" x14ac:dyDescent="0.3"/>
    <row r="81" s="139" customFormat="1" x14ac:dyDescent="0.3"/>
    <row r="82" s="139" customFormat="1" x14ac:dyDescent="0.3"/>
    <row r="83" s="139" customFormat="1" x14ac:dyDescent="0.3"/>
    <row r="84" s="139" customFormat="1" x14ac:dyDescent="0.3"/>
    <row r="85" s="139" customFormat="1" x14ac:dyDescent="0.3"/>
    <row r="86" s="139" customFormat="1" x14ac:dyDescent="0.3"/>
    <row r="87" s="139" customFormat="1" x14ac:dyDescent="0.3"/>
    <row r="88" s="139" customFormat="1" x14ac:dyDescent="0.3"/>
    <row r="89" s="139" customFormat="1" x14ac:dyDescent="0.3"/>
    <row r="90" s="139" customFormat="1" x14ac:dyDescent="0.3"/>
    <row r="91" s="139" customFormat="1" x14ac:dyDescent="0.3"/>
    <row r="92" s="139" customFormat="1" x14ac:dyDescent="0.3"/>
    <row r="93" s="139" customFormat="1" x14ac:dyDescent="0.3"/>
    <row r="94" s="139" customFormat="1" x14ac:dyDescent="0.3"/>
    <row r="95" s="139" customFormat="1" x14ac:dyDescent="0.3"/>
    <row r="96" s="139" customFormat="1" x14ac:dyDescent="0.3"/>
    <row r="97" s="139" customFormat="1" x14ac:dyDescent="0.3"/>
    <row r="98" s="139" customFormat="1" x14ac:dyDescent="0.3"/>
    <row r="99" s="139" customFormat="1" x14ac:dyDescent="0.3"/>
    <row r="100" s="139" customFormat="1" x14ac:dyDescent="0.3"/>
    <row r="101" s="139" customFormat="1" x14ac:dyDescent="0.3"/>
    <row r="102" s="139" customFormat="1" x14ac:dyDescent="0.3"/>
    <row r="103" s="139" customFormat="1" x14ac:dyDescent="0.3"/>
    <row r="104" s="139" customFormat="1" x14ac:dyDescent="0.3"/>
    <row r="105" s="139" customFormat="1" x14ac:dyDescent="0.3"/>
    <row r="106" s="139" customFormat="1" x14ac:dyDescent="0.3"/>
    <row r="107" s="139" customFormat="1" x14ac:dyDescent="0.3"/>
    <row r="108" s="139" customFormat="1" x14ac:dyDescent="0.3"/>
    <row r="109" s="139" customFormat="1" x14ac:dyDescent="0.3"/>
    <row r="110" s="139" customFormat="1" x14ac:dyDescent="0.3"/>
    <row r="111" s="139" customFormat="1" x14ac:dyDescent="0.3"/>
    <row r="112" s="139" customFormat="1" x14ac:dyDescent="0.3"/>
    <row r="113" s="139" customFormat="1" x14ac:dyDescent="0.3"/>
    <row r="114" s="139" customFormat="1" x14ac:dyDescent="0.3"/>
    <row r="115" s="139" customFormat="1" x14ac:dyDescent="0.3"/>
    <row r="116" s="139" customFormat="1" x14ac:dyDescent="0.3"/>
    <row r="117" s="139" customFormat="1" x14ac:dyDescent="0.3"/>
    <row r="118" s="139" customFormat="1" x14ac:dyDescent="0.3"/>
    <row r="119" s="139" customFormat="1" x14ac:dyDescent="0.3"/>
    <row r="120" s="139" customFormat="1" x14ac:dyDescent="0.3"/>
    <row r="121" s="139" customFormat="1" x14ac:dyDescent="0.3"/>
    <row r="122" s="139" customFormat="1" x14ac:dyDescent="0.3"/>
    <row r="123" s="139" customFormat="1" x14ac:dyDescent="0.3"/>
    <row r="124" s="139" customFormat="1" x14ac:dyDescent="0.3"/>
    <row r="125" s="139" customFormat="1" x14ac:dyDescent="0.3"/>
    <row r="126" s="139" customFormat="1" x14ac:dyDescent="0.3"/>
    <row r="127" s="139" customFormat="1" x14ac:dyDescent="0.3"/>
    <row r="128" s="139" customFormat="1" x14ac:dyDescent="0.3"/>
    <row r="129" s="139" customFormat="1" x14ac:dyDescent="0.3"/>
    <row r="130" s="139" customFormat="1" x14ac:dyDescent="0.3"/>
    <row r="131" s="139" customFormat="1" x14ac:dyDescent="0.3"/>
    <row r="132" s="139" customFormat="1" x14ac:dyDescent="0.3"/>
    <row r="133" s="139" customFormat="1" x14ac:dyDescent="0.3"/>
    <row r="134" s="139" customFormat="1" x14ac:dyDescent="0.3"/>
    <row r="135" s="139" customFormat="1" x14ac:dyDescent="0.3"/>
    <row r="136" s="139" customFormat="1" x14ac:dyDescent="0.3"/>
    <row r="137" s="139" customFormat="1" x14ac:dyDescent="0.3"/>
    <row r="138" s="139" customFormat="1" x14ac:dyDescent="0.3"/>
    <row r="139" s="139" customFormat="1" x14ac:dyDescent="0.3"/>
    <row r="140" s="139" customFormat="1" x14ac:dyDescent="0.3"/>
    <row r="141" s="139" customFormat="1" x14ac:dyDescent="0.3"/>
    <row r="142" s="139" customFormat="1" x14ac:dyDescent="0.3"/>
    <row r="143" s="139" customFormat="1" x14ac:dyDescent="0.3"/>
    <row r="144" s="139" customFormat="1" x14ac:dyDescent="0.3"/>
    <row r="145" s="139" customFormat="1" x14ac:dyDescent="0.3"/>
    <row r="146" s="139" customFormat="1" x14ac:dyDescent="0.3"/>
    <row r="147" s="139" customFormat="1" x14ac:dyDescent="0.3"/>
    <row r="148" s="139" customFormat="1" x14ac:dyDescent="0.3"/>
    <row r="149" s="139" customFormat="1" x14ac:dyDescent="0.3"/>
    <row r="150" s="139" customFormat="1" x14ac:dyDescent="0.3"/>
    <row r="151" s="139" customFormat="1" x14ac:dyDescent="0.3"/>
    <row r="152" s="139" customFormat="1" x14ac:dyDescent="0.3"/>
    <row r="153" s="139" customFormat="1" x14ac:dyDescent="0.3"/>
    <row r="154" s="139" customFormat="1" x14ac:dyDescent="0.3"/>
    <row r="155" s="139" customFormat="1" x14ac:dyDescent="0.3"/>
    <row r="156" s="139" customFormat="1" x14ac:dyDescent="0.3"/>
    <row r="157" s="139" customFormat="1" x14ac:dyDescent="0.3"/>
    <row r="158" s="139" customFormat="1" x14ac:dyDescent="0.3"/>
    <row r="159" s="139" customFormat="1" x14ac:dyDescent="0.3"/>
    <row r="160" s="139" customFormat="1" x14ac:dyDescent="0.3"/>
    <row r="161" s="139" customFormat="1" x14ac:dyDescent="0.3"/>
    <row r="162" s="139" customFormat="1" x14ac:dyDescent="0.3"/>
    <row r="163" s="139" customFormat="1" x14ac:dyDescent="0.3"/>
    <row r="164" s="139" customFormat="1" x14ac:dyDescent="0.3"/>
    <row r="165" s="139" customFormat="1" x14ac:dyDescent="0.3"/>
    <row r="166" s="139" customFormat="1" x14ac:dyDescent="0.3"/>
    <row r="167" s="139" customFormat="1" x14ac:dyDescent="0.3"/>
    <row r="168" s="139" customFormat="1" x14ac:dyDescent="0.3"/>
    <row r="169" s="139" customFormat="1" x14ac:dyDescent="0.3"/>
    <row r="170" s="139" customFormat="1" x14ac:dyDescent="0.3"/>
    <row r="171" s="139" customFormat="1" x14ac:dyDescent="0.3"/>
    <row r="172" s="139" customFormat="1" x14ac:dyDescent="0.3"/>
    <row r="173" s="139" customFormat="1" x14ac:dyDescent="0.3"/>
    <row r="174" s="139" customFormat="1" x14ac:dyDescent="0.3"/>
    <row r="175" s="139" customFormat="1" x14ac:dyDescent="0.3"/>
    <row r="176" s="139" customFormat="1" x14ac:dyDescent="0.3"/>
    <row r="177" s="139" customFormat="1" x14ac:dyDescent="0.3"/>
    <row r="178" s="139" customFormat="1" x14ac:dyDescent="0.3"/>
    <row r="179" s="139" customFormat="1" x14ac:dyDescent="0.3"/>
    <row r="180" s="139" customFormat="1" x14ac:dyDescent="0.3"/>
    <row r="181" s="139" customFormat="1" x14ac:dyDescent="0.3"/>
    <row r="182" s="139" customFormat="1" x14ac:dyDescent="0.3"/>
    <row r="183" s="139" customFormat="1" x14ac:dyDescent="0.3"/>
    <row r="184" s="139" customFormat="1" x14ac:dyDescent="0.3"/>
    <row r="185" s="139" customFormat="1" x14ac:dyDescent="0.3"/>
    <row r="186" s="139" customFormat="1" x14ac:dyDescent="0.3"/>
    <row r="187" s="139" customFormat="1" x14ac:dyDescent="0.3"/>
    <row r="188" s="139" customFormat="1" x14ac:dyDescent="0.3"/>
    <row r="189" s="139" customFormat="1" x14ac:dyDescent="0.3"/>
    <row r="190" s="139" customFormat="1" x14ac:dyDescent="0.3"/>
    <row r="191" s="139" customFormat="1" x14ac:dyDescent="0.3"/>
    <row r="192" s="139" customFormat="1" x14ac:dyDescent="0.3"/>
    <row r="193" s="139" customFormat="1" x14ac:dyDescent="0.3"/>
    <row r="194" s="139" customFormat="1" x14ac:dyDescent="0.3"/>
    <row r="195" s="139" customFormat="1" x14ac:dyDescent="0.3"/>
    <row r="196" s="139" customFormat="1" x14ac:dyDescent="0.3"/>
    <row r="197" s="139" customFormat="1" x14ac:dyDescent="0.3"/>
    <row r="198" s="139" customFormat="1" x14ac:dyDescent="0.3"/>
    <row r="199" s="139" customFormat="1" x14ac:dyDescent="0.3"/>
    <row r="200" s="139" customFormat="1" x14ac:dyDescent="0.3"/>
    <row r="201" s="139" customFormat="1" x14ac:dyDescent="0.3"/>
    <row r="202" s="139" customFormat="1" x14ac:dyDescent="0.3"/>
    <row r="203" s="139" customFormat="1" x14ac:dyDescent="0.3"/>
    <row r="204" s="139" customFormat="1" x14ac:dyDescent="0.3"/>
    <row r="205" s="139" customFormat="1" x14ac:dyDescent="0.3"/>
    <row r="206" s="139" customFormat="1" x14ac:dyDescent="0.3"/>
    <row r="207" s="139" customFormat="1" x14ac:dyDescent="0.3"/>
    <row r="208" s="139" customFormat="1" x14ac:dyDescent="0.3"/>
    <row r="209" s="139" customFormat="1" x14ac:dyDescent="0.3"/>
    <row r="210" s="139" customFormat="1" x14ac:dyDescent="0.3"/>
    <row r="211" s="139" customFormat="1" x14ac:dyDescent="0.3"/>
    <row r="212" s="139" customFormat="1" x14ac:dyDescent="0.3"/>
    <row r="213" s="139" customFormat="1" x14ac:dyDescent="0.3"/>
    <row r="214" s="139" customFormat="1" x14ac:dyDescent="0.3"/>
    <row r="215" s="139" customFormat="1" x14ac:dyDescent="0.3"/>
    <row r="216" s="139" customFormat="1" x14ac:dyDescent="0.3"/>
    <row r="217" s="139" customFormat="1" x14ac:dyDescent="0.3"/>
    <row r="218" s="139" customFormat="1" x14ac:dyDescent="0.3"/>
    <row r="219" s="139" customFormat="1" x14ac:dyDescent="0.3"/>
    <row r="220" s="139" customFormat="1" x14ac:dyDescent="0.3"/>
    <row r="221" s="139" customFormat="1" x14ac:dyDescent="0.3"/>
    <row r="222" s="139" customFormat="1" x14ac:dyDescent="0.3"/>
    <row r="223" s="139" customFormat="1" x14ac:dyDescent="0.3"/>
    <row r="224" s="139" customFormat="1" x14ac:dyDescent="0.3"/>
    <row r="225" s="139" customFormat="1" x14ac:dyDescent="0.3"/>
    <row r="226" s="139" customFormat="1" x14ac:dyDescent="0.3"/>
    <row r="227" s="139" customFormat="1" x14ac:dyDescent="0.3"/>
    <row r="228" s="139" customFormat="1" x14ac:dyDescent="0.3"/>
    <row r="229" s="139" customFormat="1" x14ac:dyDescent="0.3"/>
    <row r="230" s="139" customFormat="1" x14ac:dyDescent="0.3"/>
    <row r="231" s="139" customFormat="1" x14ac:dyDescent="0.3"/>
    <row r="232" s="139" customFormat="1" x14ac:dyDescent="0.3"/>
    <row r="233" s="139" customFormat="1" x14ac:dyDescent="0.3"/>
    <row r="234" s="139" customFormat="1" x14ac:dyDescent="0.3"/>
    <row r="235" s="139" customFormat="1" x14ac:dyDescent="0.3"/>
    <row r="236" s="139" customFormat="1" x14ac:dyDescent="0.3"/>
    <row r="237" s="139" customFormat="1" x14ac:dyDescent="0.3"/>
    <row r="238" s="139" customFormat="1" x14ac:dyDescent="0.3"/>
    <row r="239" s="139" customFormat="1" x14ac:dyDescent="0.3"/>
    <row r="240" s="139" customFormat="1" x14ac:dyDescent="0.3"/>
    <row r="241" s="139" customFormat="1" x14ac:dyDescent="0.3"/>
    <row r="242" s="139" customFormat="1" x14ac:dyDescent="0.3"/>
    <row r="243" s="139" customFormat="1" x14ac:dyDescent="0.3"/>
    <row r="244" s="139" customFormat="1" x14ac:dyDescent="0.3"/>
    <row r="245" s="139" customFormat="1" x14ac:dyDescent="0.3"/>
    <row r="246" s="139" customFormat="1" x14ac:dyDescent="0.3"/>
    <row r="247" s="139" customFormat="1" x14ac:dyDescent="0.3"/>
    <row r="248" s="139" customFormat="1" x14ac:dyDescent="0.3"/>
    <row r="249" s="139" customFormat="1" x14ac:dyDescent="0.3"/>
    <row r="250" s="139" customFormat="1" x14ac:dyDescent="0.3"/>
    <row r="251" s="139" customFormat="1" x14ac:dyDescent="0.3"/>
    <row r="252" s="139" customFormat="1" x14ac:dyDescent="0.3"/>
    <row r="253" s="139" customFormat="1" x14ac:dyDescent="0.3"/>
    <row r="254" s="139" customFormat="1" x14ac:dyDescent="0.3"/>
    <row r="255" s="139" customFormat="1" x14ac:dyDescent="0.3"/>
    <row r="256" s="139" customFormat="1" x14ac:dyDescent="0.3"/>
    <row r="257" s="139" customFormat="1" x14ac:dyDescent="0.3"/>
    <row r="258" s="139" customFormat="1" x14ac:dyDescent="0.3"/>
    <row r="259" s="139" customFormat="1" x14ac:dyDescent="0.3"/>
    <row r="260" s="139" customFormat="1" x14ac:dyDescent="0.3"/>
    <row r="261" s="139" customFormat="1" x14ac:dyDescent="0.3"/>
    <row r="262" s="139" customFormat="1" x14ac:dyDescent="0.3"/>
    <row r="263" s="139" customFormat="1" x14ac:dyDescent="0.3"/>
    <row r="264" s="139" customFormat="1" x14ac:dyDescent="0.3"/>
    <row r="265" s="139" customFormat="1" x14ac:dyDescent="0.3"/>
    <row r="266" s="139" customFormat="1" x14ac:dyDescent="0.3"/>
    <row r="267" s="139" customFormat="1" x14ac:dyDescent="0.3"/>
    <row r="268" s="139" customFormat="1" x14ac:dyDescent="0.3"/>
    <row r="269" s="139" customFormat="1" x14ac:dyDescent="0.3"/>
    <row r="270" s="139" customFormat="1" x14ac:dyDescent="0.3"/>
    <row r="271" s="139" customFormat="1" x14ac:dyDescent="0.3"/>
    <row r="272" s="139" customFormat="1" x14ac:dyDescent="0.3"/>
    <row r="273" s="139" customFormat="1" x14ac:dyDescent="0.3"/>
    <row r="274" s="139" customFormat="1" x14ac:dyDescent="0.3"/>
    <row r="275" s="139" customFormat="1" x14ac:dyDescent="0.3"/>
    <row r="276" s="139" customFormat="1" x14ac:dyDescent="0.3"/>
    <row r="277" s="139" customFormat="1" x14ac:dyDescent="0.3"/>
    <row r="278" s="139" customFormat="1" x14ac:dyDescent="0.3"/>
    <row r="279" s="139" customFormat="1" x14ac:dyDescent="0.3"/>
    <row r="280" s="139" customFormat="1" x14ac:dyDescent="0.3"/>
    <row r="281" s="139" customFormat="1" x14ac:dyDescent="0.3"/>
    <row r="282" s="139" customFormat="1" x14ac:dyDescent="0.3"/>
    <row r="283" s="139" customFormat="1" x14ac:dyDescent="0.3"/>
    <row r="284" s="139" customFormat="1" x14ac:dyDescent="0.3"/>
    <row r="285" s="139" customFormat="1" x14ac:dyDescent="0.3"/>
    <row r="286" s="139" customFormat="1" x14ac:dyDescent="0.3"/>
    <row r="287" s="139" customFormat="1" x14ac:dyDescent="0.3"/>
    <row r="288" s="139" customFormat="1" x14ac:dyDescent="0.3"/>
    <row r="289" s="139" customFormat="1" x14ac:dyDescent="0.3"/>
    <row r="290" s="139" customFormat="1" x14ac:dyDescent="0.3"/>
    <row r="291" s="139" customFormat="1" x14ac:dyDescent="0.3"/>
    <row r="292" s="139" customFormat="1" x14ac:dyDescent="0.3"/>
    <row r="293" s="139" customFormat="1" x14ac:dyDescent="0.3"/>
    <row r="294" s="139" customFormat="1" x14ac:dyDescent="0.3"/>
    <row r="295" s="139" customFormat="1" x14ac:dyDescent="0.3"/>
    <row r="296" s="139" customFormat="1" x14ac:dyDescent="0.3"/>
    <row r="297" s="139" customFormat="1" x14ac:dyDescent="0.3"/>
    <row r="298" s="139" customFormat="1" x14ac:dyDescent="0.3"/>
    <row r="299" s="139" customFormat="1" x14ac:dyDescent="0.3"/>
    <row r="300" s="139" customFormat="1" x14ac:dyDescent="0.3"/>
    <row r="301" s="139" customFormat="1" x14ac:dyDescent="0.3"/>
    <row r="302" s="139" customFormat="1" x14ac:dyDescent="0.3"/>
    <row r="303" s="139" customFormat="1" x14ac:dyDescent="0.3"/>
    <row r="304" s="139" customFormat="1" x14ac:dyDescent="0.3"/>
    <row r="305" s="139" customFormat="1" x14ac:dyDescent="0.3"/>
    <row r="306" s="139" customFormat="1" x14ac:dyDescent="0.3"/>
    <row r="307" s="139" customFormat="1" x14ac:dyDescent="0.3"/>
    <row r="308" s="139" customFormat="1" x14ac:dyDescent="0.3"/>
    <row r="309" s="139" customFormat="1" x14ac:dyDescent="0.3"/>
    <row r="310" s="139" customFormat="1" x14ac:dyDescent="0.3"/>
    <row r="311" s="139" customFormat="1" x14ac:dyDescent="0.3"/>
    <row r="312" s="139" customFormat="1" x14ac:dyDescent="0.3"/>
    <row r="313" s="139" customFormat="1" x14ac:dyDescent="0.3"/>
    <row r="314" s="139" customFormat="1" x14ac:dyDescent="0.3"/>
    <row r="315" s="139" customFormat="1" x14ac:dyDescent="0.3"/>
    <row r="316" s="139" customFormat="1" x14ac:dyDescent="0.3"/>
    <row r="317" s="139" customFormat="1" x14ac:dyDescent="0.3"/>
    <row r="318" s="139" customFormat="1" x14ac:dyDescent="0.3"/>
    <row r="319" s="139" customFormat="1" x14ac:dyDescent="0.3"/>
    <row r="320" s="139" customFormat="1" x14ac:dyDescent="0.3"/>
    <row r="321" s="139" customFormat="1" x14ac:dyDescent="0.3"/>
    <row r="322" s="139" customFormat="1" x14ac:dyDescent="0.3"/>
    <row r="323" s="139" customFormat="1" x14ac:dyDescent="0.3"/>
    <row r="324" s="139" customFormat="1" x14ac:dyDescent="0.3"/>
    <row r="325" s="139" customFormat="1" x14ac:dyDescent="0.3"/>
    <row r="326" s="139" customFormat="1" x14ac:dyDescent="0.3"/>
    <row r="327" s="139" customFormat="1" x14ac:dyDescent="0.3"/>
    <row r="328" s="139" customFormat="1" x14ac:dyDescent="0.3"/>
    <row r="329" s="139" customFormat="1" x14ac:dyDescent="0.3"/>
    <row r="330" s="139" customFormat="1" x14ac:dyDescent="0.3"/>
    <row r="331" s="139" customFormat="1" x14ac:dyDescent="0.3"/>
    <row r="332" s="139" customFormat="1" x14ac:dyDescent="0.3"/>
    <row r="333" s="139" customFormat="1" x14ac:dyDescent="0.3"/>
    <row r="334" s="139" customFormat="1" x14ac:dyDescent="0.3"/>
    <row r="335" s="139" customFormat="1" x14ac:dyDescent="0.3"/>
    <row r="336" s="139" customFormat="1" x14ac:dyDescent="0.3"/>
    <row r="337" s="139" customFormat="1" x14ac:dyDescent="0.3"/>
    <row r="338" s="139" customFormat="1" x14ac:dyDescent="0.3"/>
    <row r="339" s="139" customFormat="1" x14ac:dyDescent="0.3"/>
    <row r="340" s="139" customFormat="1" x14ac:dyDescent="0.3"/>
    <row r="341" s="139" customFormat="1" x14ac:dyDescent="0.3"/>
    <row r="342" s="139" customFormat="1" x14ac:dyDescent="0.3"/>
    <row r="343" s="139" customFormat="1" x14ac:dyDescent="0.3"/>
    <row r="344" s="139" customFormat="1" x14ac:dyDescent="0.3"/>
    <row r="345" s="139" customFormat="1" x14ac:dyDescent="0.3"/>
    <row r="346" s="139" customFormat="1" x14ac:dyDescent="0.3"/>
    <row r="347" s="139" customFormat="1" x14ac:dyDescent="0.3"/>
    <row r="348" s="139" customFormat="1" x14ac:dyDescent="0.3"/>
    <row r="349" s="139" customFormat="1" x14ac:dyDescent="0.3"/>
    <row r="350" s="139" customFormat="1" x14ac:dyDescent="0.3"/>
    <row r="351" s="139" customFormat="1" x14ac:dyDescent="0.3"/>
    <row r="352" s="139" customFormat="1" x14ac:dyDescent="0.3"/>
    <row r="353" s="139" customFormat="1" x14ac:dyDescent="0.3"/>
    <row r="354" s="139" customFormat="1" x14ac:dyDescent="0.3"/>
    <row r="355" s="139" customFormat="1" x14ac:dyDescent="0.3"/>
    <row r="356" s="139" customFormat="1" x14ac:dyDescent="0.3"/>
    <row r="357" s="139" customFormat="1" x14ac:dyDescent="0.3"/>
    <row r="358" s="139" customFormat="1" x14ac:dyDescent="0.3"/>
    <row r="359" s="139" customFormat="1" x14ac:dyDescent="0.3"/>
    <row r="360" s="139" customFormat="1" x14ac:dyDescent="0.3"/>
    <row r="361" s="139" customFormat="1" x14ac:dyDescent="0.3"/>
    <row r="362" s="139" customFormat="1" x14ac:dyDescent="0.3"/>
    <row r="363" s="139" customFormat="1" x14ac:dyDescent="0.3"/>
    <row r="364" s="139" customFormat="1" x14ac:dyDescent="0.3"/>
    <row r="365" s="139" customFormat="1" x14ac:dyDescent="0.3"/>
    <row r="366" s="139" customFormat="1" x14ac:dyDescent="0.3"/>
    <row r="367" s="139" customFormat="1" x14ac:dyDescent="0.3"/>
    <row r="368" s="139" customFormat="1" x14ac:dyDescent="0.3"/>
    <row r="369" s="139" customFormat="1" x14ac:dyDescent="0.3"/>
    <row r="370" s="139" customFormat="1" x14ac:dyDescent="0.3"/>
    <row r="371" s="139" customFormat="1" x14ac:dyDescent="0.3"/>
    <row r="372" s="139" customFormat="1" x14ac:dyDescent="0.3"/>
    <row r="373" s="139" customFormat="1" x14ac:dyDescent="0.3"/>
    <row r="374" s="139" customFormat="1" x14ac:dyDescent="0.3"/>
    <row r="375" s="139" customFormat="1" x14ac:dyDescent="0.3"/>
    <row r="376" s="139" customFormat="1" x14ac:dyDescent="0.3"/>
    <row r="377" s="139" customFormat="1" x14ac:dyDescent="0.3"/>
    <row r="378" s="139" customFormat="1" x14ac:dyDescent="0.3"/>
    <row r="379" s="139" customFormat="1" x14ac:dyDescent="0.3"/>
    <row r="380" s="139" customFormat="1" x14ac:dyDescent="0.3"/>
    <row r="381" s="139" customFormat="1" x14ac:dyDescent="0.3"/>
    <row r="382" s="139" customFormat="1" x14ac:dyDescent="0.3"/>
    <row r="383" s="139" customFormat="1" x14ac:dyDescent="0.3"/>
    <row r="384" s="139" customFormat="1" x14ac:dyDescent="0.3"/>
    <row r="385" s="139" customFormat="1" x14ac:dyDescent="0.3"/>
    <row r="386" s="139" customFormat="1" x14ac:dyDescent="0.3"/>
    <row r="387" s="139" customFormat="1" x14ac:dyDescent="0.3"/>
    <row r="388" s="139" customFormat="1" x14ac:dyDescent="0.3"/>
    <row r="389" s="139" customFormat="1" x14ac:dyDescent="0.3"/>
    <row r="390" s="139" customFormat="1" x14ac:dyDescent="0.3"/>
    <row r="391" s="139" customFormat="1" x14ac:dyDescent="0.3"/>
    <row r="392" s="139" customFormat="1" x14ac:dyDescent="0.3"/>
    <row r="393" s="139" customFormat="1" x14ac:dyDescent="0.3"/>
    <row r="394" s="139" customFormat="1" x14ac:dyDescent="0.3"/>
    <row r="395" s="139" customFormat="1" x14ac:dyDescent="0.3"/>
    <row r="396" s="139" customFormat="1" x14ac:dyDescent="0.3"/>
    <row r="397" s="139" customFormat="1" x14ac:dyDescent="0.3"/>
    <row r="398" s="139" customFormat="1" x14ac:dyDescent="0.3"/>
    <row r="399" s="139" customFormat="1" x14ac:dyDescent="0.3"/>
    <row r="400" s="139" customFormat="1" x14ac:dyDescent="0.3"/>
    <row r="401" s="139" customFormat="1" x14ac:dyDescent="0.3"/>
    <row r="402" s="139" customFormat="1" x14ac:dyDescent="0.3"/>
    <row r="403" s="139" customFormat="1" x14ac:dyDescent="0.3"/>
    <row r="404" s="139" customFormat="1" x14ac:dyDescent="0.3"/>
    <row r="405" s="139" customFormat="1" x14ac:dyDescent="0.3"/>
    <row r="406" s="139" customFormat="1" x14ac:dyDescent="0.3"/>
    <row r="407" s="139" customFormat="1" x14ac:dyDescent="0.3"/>
    <row r="408" s="139" customFormat="1" x14ac:dyDescent="0.3"/>
    <row r="409" s="139" customFormat="1" x14ac:dyDescent="0.3"/>
    <row r="410" s="139" customFormat="1" x14ac:dyDescent="0.3"/>
    <row r="411" s="139" customFormat="1" x14ac:dyDescent="0.3"/>
    <row r="412" s="139" customFormat="1" x14ac:dyDescent="0.3"/>
    <row r="413" s="139" customFormat="1" x14ac:dyDescent="0.3"/>
    <row r="414" s="139" customFormat="1" x14ac:dyDescent="0.3"/>
    <row r="415" s="139" customFormat="1" x14ac:dyDescent="0.3"/>
    <row r="416" s="139" customFormat="1" x14ac:dyDescent="0.3"/>
    <row r="417" s="139" customFormat="1" x14ac:dyDescent="0.3"/>
    <row r="418" s="139" customFormat="1" x14ac:dyDescent="0.3"/>
    <row r="419" s="139" customFormat="1" x14ac:dyDescent="0.3"/>
    <row r="420" s="139" customFormat="1" x14ac:dyDescent="0.3"/>
    <row r="421" s="139" customFormat="1" x14ac:dyDescent="0.3"/>
    <row r="422" s="139" customFormat="1" x14ac:dyDescent="0.3"/>
    <row r="423" s="139" customFormat="1" x14ac:dyDescent="0.3"/>
    <row r="424" s="139" customFormat="1" x14ac:dyDescent="0.3"/>
    <row r="425" s="139" customFormat="1" x14ac:dyDescent="0.3"/>
    <row r="426" s="139" customFormat="1" x14ac:dyDescent="0.3"/>
    <row r="427" s="139" customFormat="1" x14ac:dyDescent="0.3"/>
    <row r="428" s="139" customFormat="1" x14ac:dyDescent="0.3"/>
    <row r="429" s="139" customFormat="1" x14ac:dyDescent="0.3"/>
    <row r="430" s="139" customFormat="1" x14ac:dyDescent="0.3"/>
    <row r="431" s="139" customFormat="1" x14ac:dyDescent="0.3"/>
    <row r="432" s="139" customFormat="1" x14ac:dyDescent="0.3"/>
    <row r="433" s="139" customFormat="1" x14ac:dyDescent="0.3"/>
    <row r="434" s="139" customFormat="1" x14ac:dyDescent="0.3"/>
    <row r="435" s="139" customFormat="1" x14ac:dyDescent="0.3"/>
    <row r="436" s="139" customFormat="1" x14ac:dyDescent="0.3"/>
    <row r="437" s="139" customFormat="1" x14ac:dyDescent="0.3"/>
    <row r="438" s="139" customFormat="1" x14ac:dyDescent="0.3"/>
    <row r="439" s="139" customFormat="1" x14ac:dyDescent="0.3"/>
    <row r="440" s="139" customFormat="1" x14ac:dyDescent="0.3"/>
    <row r="441" s="139" customFormat="1" x14ac:dyDescent="0.3"/>
    <row r="442" s="139" customFormat="1" x14ac:dyDescent="0.3"/>
    <row r="443" s="139" customFormat="1" x14ac:dyDescent="0.3"/>
    <row r="444" s="139" customFormat="1" x14ac:dyDescent="0.3"/>
    <row r="445" s="139" customFormat="1" x14ac:dyDescent="0.3"/>
    <row r="446" s="139" customFormat="1" x14ac:dyDescent="0.3"/>
    <row r="447" s="139" customFormat="1" x14ac:dyDescent="0.3"/>
    <row r="448" s="139" customFormat="1" x14ac:dyDescent="0.3"/>
    <row r="449" s="139" customFormat="1" x14ac:dyDescent="0.3"/>
    <row r="450" s="139" customFormat="1" x14ac:dyDescent="0.3"/>
    <row r="451" s="139" customFormat="1" x14ac:dyDescent="0.3"/>
    <row r="452" s="139" customFormat="1" x14ac:dyDescent="0.3"/>
    <row r="453" s="139" customFormat="1" x14ac:dyDescent="0.3"/>
    <row r="454" s="139" customFormat="1" x14ac:dyDescent="0.3"/>
    <row r="455" s="139" customFormat="1" x14ac:dyDescent="0.3"/>
    <row r="456" s="139" customFormat="1" x14ac:dyDescent="0.3"/>
    <row r="457" s="139" customFormat="1" x14ac:dyDescent="0.3"/>
    <row r="458" s="139" customFormat="1" x14ac:dyDescent="0.3"/>
    <row r="459" s="139" customFormat="1" x14ac:dyDescent="0.3"/>
    <row r="460" s="139" customFormat="1" x14ac:dyDescent="0.3"/>
    <row r="461" s="139" customFormat="1" x14ac:dyDescent="0.3"/>
    <row r="462" s="139" customFormat="1" x14ac:dyDescent="0.3"/>
    <row r="463" s="139" customFormat="1" x14ac:dyDescent="0.3"/>
    <row r="464" s="139" customFormat="1" x14ac:dyDescent="0.3"/>
    <row r="465" s="139" customFormat="1" x14ac:dyDescent="0.3"/>
    <row r="466" s="139" customFormat="1" x14ac:dyDescent="0.3"/>
    <row r="467" s="139" customFormat="1" x14ac:dyDescent="0.3"/>
    <row r="468" s="139" customFormat="1" x14ac:dyDescent="0.3"/>
    <row r="469" s="139" customFormat="1" x14ac:dyDescent="0.3"/>
    <row r="470" s="139" customFormat="1" x14ac:dyDescent="0.3"/>
    <row r="471" s="139" customFormat="1" x14ac:dyDescent="0.3"/>
    <row r="472" s="139" customFormat="1" x14ac:dyDescent="0.3"/>
    <row r="473" s="139" customFormat="1" x14ac:dyDescent="0.3"/>
    <row r="474" s="139" customFormat="1" x14ac:dyDescent="0.3"/>
    <row r="475" s="139" customFormat="1" x14ac:dyDescent="0.3"/>
    <row r="476" s="139" customFormat="1" x14ac:dyDescent="0.3"/>
    <row r="477" s="139" customFormat="1" x14ac:dyDescent="0.3"/>
    <row r="478" s="139" customFormat="1" x14ac:dyDescent="0.3"/>
    <row r="479" s="139" customFormat="1" x14ac:dyDescent="0.3"/>
    <row r="480" s="139" customFormat="1" x14ac:dyDescent="0.3"/>
    <row r="481" s="139" customFormat="1" x14ac:dyDescent="0.3"/>
    <row r="482" s="139" customFormat="1" x14ac:dyDescent="0.3"/>
    <row r="483" s="139" customFormat="1" x14ac:dyDescent="0.3"/>
    <row r="484" s="139" customFormat="1" x14ac:dyDescent="0.3"/>
    <row r="485" s="139" customFormat="1" x14ac:dyDescent="0.3"/>
    <row r="486" s="139" customFormat="1" x14ac:dyDescent="0.3"/>
    <row r="487" s="139" customFormat="1" x14ac:dyDescent="0.3"/>
    <row r="488" s="139" customFormat="1" x14ac:dyDescent="0.3"/>
    <row r="489" s="139" customFormat="1" x14ac:dyDescent="0.3"/>
    <row r="490" s="139" customFormat="1" x14ac:dyDescent="0.3"/>
    <row r="491" s="139" customFormat="1" x14ac:dyDescent="0.3"/>
    <row r="492" s="139" customFormat="1" x14ac:dyDescent="0.3"/>
    <row r="493" s="139" customFormat="1" x14ac:dyDescent="0.3"/>
    <row r="494" s="139" customFormat="1" x14ac:dyDescent="0.3"/>
    <row r="495" s="139" customFormat="1" x14ac:dyDescent="0.3"/>
    <row r="496" s="139" customFormat="1" x14ac:dyDescent="0.3"/>
    <row r="497" s="139" customFormat="1" x14ac:dyDescent="0.3"/>
    <row r="498" s="139" customFormat="1" x14ac:dyDescent="0.3"/>
    <row r="499" s="139" customFormat="1" x14ac:dyDescent="0.3"/>
    <row r="500" s="139" customFormat="1" x14ac:dyDescent="0.3"/>
    <row r="501" s="139" customFormat="1" x14ac:dyDescent="0.3"/>
    <row r="502" s="139" customFormat="1" x14ac:dyDescent="0.3"/>
    <row r="503" s="139" customFormat="1" x14ac:dyDescent="0.3"/>
    <row r="504" s="139" customFormat="1" x14ac:dyDescent="0.3"/>
    <row r="505" s="139" customFormat="1" x14ac:dyDescent="0.3"/>
    <row r="506" s="139" customFormat="1" x14ac:dyDescent="0.3"/>
    <row r="507" s="139" customFormat="1" x14ac:dyDescent="0.3"/>
    <row r="508" s="139" customFormat="1" x14ac:dyDescent="0.3"/>
    <row r="509" s="139" customFormat="1" x14ac:dyDescent="0.3"/>
    <row r="510" s="139" customFormat="1" x14ac:dyDescent="0.3"/>
    <row r="511" s="139" customFormat="1" x14ac:dyDescent="0.3"/>
    <row r="512" s="139" customFormat="1" x14ac:dyDescent="0.3"/>
    <row r="513" s="139" customFormat="1" x14ac:dyDescent="0.3"/>
    <row r="514" s="139" customFormat="1" x14ac:dyDescent="0.3"/>
    <row r="515" s="139" customFormat="1" x14ac:dyDescent="0.3"/>
    <row r="516" s="139" customFormat="1" x14ac:dyDescent="0.3"/>
    <row r="517" s="139" customFormat="1" x14ac:dyDescent="0.3"/>
    <row r="518" s="139" customFormat="1" x14ac:dyDescent="0.3"/>
    <row r="519" s="139" customFormat="1" x14ac:dyDescent="0.3"/>
    <row r="520" s="139" customFormat="1" x14ac:dyDescent="0.3"/>
    <row r="521" s="139" customFormat="1" x14ac:dyDescent="0.3"/>
    <row r="522" s="139" customFormat="1" x14ac:dyDescent="0.3"/>
    <row r="523" s="139" customFormat="1" x14ac:dyDescent="0.3"/>
    <row r="524" s="139" customFormat="1" x14ac:dyDescent="0.3"/>
    <row r="525" s="139" customFormat="1" x14ac:dyDescent="0.3"/>
    <row r="526" s="139" customFormat="1" x14ac:dyDescent="0.3"/>
    <row r="527" s="139" customFormat="1" x14ac:dyDescent="0.3"/>
    <row r="528" s="139" customFormat="1" x14ac:dyDescent="0.3"/>
    <row r="529" s="139" customFormat="1" x14ac:dyDescent="0.3"/>
    <row r="530" s="139" customFormat="1" x14ac:dyDescent="0.3"/>
    <row r="531" s="139" customFormat="1" x14ac:dyDescent="0.3"/>
    <row r="532" s="139" customFormat="1" x14ac:dyDescent="0.3"/>
    <row r="533" s="139" customFormat="1" x14ac:dyDescent="0.3"/>
    <row r="534" s="139" customFormat="1" x14ac:dyDescent="0.3"/>
    <row r="535" s="139" customFormat="1" x14ac:dyDescent="0.3"/>
    <row r="536" s="139" customFormat="1" x14ac:dyDescent="0.3"/>
    <row r="537" s="139" customFormat="1" x14ac:dyDescent="0.3"/>
    <row r="538" s="139" customFormat="1" x14ac:dyDescent="0.3"/>
    <row r="539" s="139" customFormat="1" x14ac:dyDescent="0.3"/>
    <row r="540" s="139" customFormat="1" x14ac:dyDescent="0.3"/>
    <row r="541" s="139" customFormat="1" x14ac:dyDescent="0.3"/>
    <row r="542" s="139" customFormat="1" x14ac:dyDescent="0.3"/>
    <row r="543" s="139" customFormat="1" x14ac:dyDescent="0.3"/>
    <row r="544" s="139" customFormat="1" x14ac:dyDescent="0.3"/>
    <row r="545" s="139" customFormat="1" x14ac:dyDescent="0.3"/>
    <row r="546" s="139" customFormat="1" x14ac:dyDescent="0.3"/>
    <row r="547" s="139" customFormat="1" x14ac:dyDescent="0.3"/>
    <row r="548" s="139" customFormat="1" x14ac:dyDescent="0.3"/>
    <row r="549" s="139" customFormat="1" x14ac:dyDescent="0.3"/>
    <row r="550" s="139" customFormat="1" x14ac:dyDescent="0.3"/>
    <row r="551" s="139" customFormat="1" x14ac:dyDescent="0.3"/>
    <row r="552" s="139" customFormat="1" x14ac:dyDescent="0.3"/>
    <row r="553" s="139" customFormat="1" x14ac:dyDescent="0.3"/>
    <row r="554" s="139" customFormat="1" x14ac:dyDescent="0.3"/>
    <row r="555" s="139" customFormat="1" x14ac:dyDescent="0.3"/>
    <row r="556" s="139" customFormat="1" x14ac:dyDescent="0.3"/>
    <row r="557" s="139" customFormat="1" x14ac:dyDescent="0.3"/>
    <row r="558" s="139" customFormat="1" x14ac:dyDescent="0.3"/>
    <row r="559" s="139" customFormat="1" x14ac:dyDescent="0.3"/>
    <row r="560" s="139" customFormat="1" x14ac:dyDescent="0.3"/>
    <row r="561" s="139" customFormat="1" x14ac:dyDescent="0.3"/>
    <row r="562" s="139" customFormat="1" x14ac:dyDescent="0.3"/>
    <row r="563" s="139" customFormat="1" x14ac:dyDescent="0.3"/>
    <row r="564" s="139" customFormat="1" x14ac:dyDescent="0.3"/>
    <row r="565" s="139" customFormat="1" x14ac:dyDescent="0.3"/>
    <row r="566" s="139" customFormat="1" x14ac:dyDescent="0.3"/>
    <row r="567" s="139" customFormat="1" x14ac:dyDescent="0.3"/>
    <row r="568" s="139" customFormat="1" x14ac:dyDescent="0.3"/>
    <row r="569" s="139" customFormat="1" x14ac:dyDescent="0.3"/>
    <row r="570" s="139" customFormat="1" x14ac:dyDescent="0.3"/>
    <row r="571" s="139" customFormat="1" x14ac:dyDescent="0.3"/>
    <row r="572" s="139" customFormat="1" x14ac:dyDescent="0.3"/>
    <row r="573" s="139" customFormat="1" x14ac:dyDescent="0.3"/>
    <row r="574" s="139" customFormat="1" x14ac:dyDescent="0.3"/>
    <row r="575" s="139" customFormat="1" x14ac:dyDescent="0.3"/>
    <row r="576" s="139" customFormat="1" x14ac:dyDescent="0.3"/>
    <row r="577" s="139" customFormat="1" x14ac:dyDescent="0.3"/>
    <row r="578" s="139" customFormat="1" x14ac:dyDescent="0.3"/>
    <row r="579" s="139" customFormat="1" x14ac:dyDescent="0.3"/>
    <row r="580" s="139" customFormat="1" x14ac:dyDescent="0.3"/>
    <row r="581" s="139" customFormat="1" x14ac:dyDescent="0.3"/>
    <row r="582" s="139" customFormat="1" x14ac:dyDescent="0.3"/>
    <row r="583" s="139" customFormat="1" x14ac:dyDescent="0.3"/>
    <row r="584" s="139" customFormat="1" x14ac:dyDescent="0.3"/>
    <row r="585" s="139" customFormat="1" x14ac:dyDescent="0.3"/>
    <row r="586" s="139" customFormat="1" x14ac:dyDescent="0.3"/>
    <row r="587" s="139" customFormat="1" x14ac:dyDescent="0.3"/>
    <row r="588" s="139" customFormat="1" x14ac:dyDescent="0.3"/>
    <row r="589" s="139" customFormat="1" x14ac:dyDescent="0.3"/>
    <row r="590" s="139" customFormat="1" x14ac:dyDescent="0.3"/>
    <row r="591" s="139" customFormat="1" x14ac:dyDescent="0.3"/>
    <row r="592" s="139" customFormat="1" x14ac:dyDescent="0.3"/>
    <row r="593" s="139" customFormat="1" x14ac:dyDescent="0.3"/>
    <row r="594" s="139" customFormat="1" x14ac:dyDescent="0.3"/>
    <row r="595" s="139" customFormat="1" x14ac:dyDescent="0.3"/>
    <row r="596" s="139" customFormat="1" x14ac:dyDescent="0.3"/>
    <row r="597" s="139" customFormat="1" x14ac:dyDescent="0.3"/>
    <row r="598" s="139" customFormat="1" x14ac:dyDescent="0.3"/>
    <row r="599" s="139" customFormat="1" x14ac:dyDescent="0.3"/>
    <row r="600" s="139" customFormat="1" x14ac:dyDescent="0.3"/>
    <row r="601" s="139" customFormat="1" x14ac:dyDescent="0.3"/>
    <row r="602" s="139" customFormat="1" x14ac:dyDescent="0.3"/>
    <row r="603" s="139" customFormat="1" x14ac:dyDescent="0.3"/>
    <row r="604" s="139" customFormat="1" x14ac:dyDescent="0.3"/>
    <row r="605" s="139" customFormat="1" x14ac:dyDescent="0.3"/>
    <row r="606" s="139" customFormat="1" x14ac:dyDescent="0.3"/>
    <row r="607" s="139" customFormat="1" x14ac:dyDescent="0.3"/>
    <row r="608" s="139" customFormat="1" x14ac:dyDescent="0.3"/>
    <row r="609" s="139" customFormat="1" x14ac:dyDescent="0.3"/>
    <row r="610" s="139" customFormat="1" x14ac:dyDescent="0.3"/>
    <row r="611" s="139" customFormat="1" x14ac:dyDescent="0.3"/>
    <row r="612" s="139" customFormat="1" x14ac:dyDescent="0.3"/>
    <row r="613" s="139" customFormat="1" x14ac:dyDescent="0.3"/>
    <row r="614" s="139" customFormat="1" x14ac:dyDescent="0.3"/>
    <row r="615" s="139" customFormat="1" x14ac:dyDescent="0.3"/>
    <row r="616" s="139" customFormat="1" x14ac:dyDescent="0.3"/>
    <row r="617" s="139" customFormat="1" x14ac:dyDescent="0.3"/>
    <row r="618" s="139" customFormat="1" x14ac:dyDescent="0.3"/>
    <row r="619" s="139" customFormat="1" x14ac:dyDescent="0.3"/>
    <row r="620" s="139" customFormat="1" x14ac:dyDescent="0.3"/>
    <row r="621" s="139" customFormat="1" x14ac:dyDescent="0.3"/>
    <row r="622" s="139" customFormat="1" x14ac:dyDescent="0.3"/>
    <row r="623" s="139" customFormat="1" x14ac:dyDescent="0.3"/>
    <row r="624" s="139" customFormat="1" x14ac:dyDescent="0.3"/>
    <row r="625" s="139" customFormat="1" x14ac:dyDescent="0.3"/>
    <row r="626" s="139" customFormat="1" x14ac:dyDescent="0.3"/>
    <row r="627" s="139" customFormat="1" x14ac:dyDescent="0.3"/>
    <row r="628" s="139" customFormat="1" x14ac:dyDescent="0.3"/>
    <row r="629" s="139" customFormat="1" x14ac:dyDescent="0.3"/>
    <row r="630" s="139" customFormat="1" x14ac:dyDescent="0.3"/>
    <row r="631" s="139" customFormat="1" x14ac:dyDescent="0.3"/>
    <row r="632" s="139" customFormat="1" x14ac:dyDescent="0.3"/>
    <row r="633" s="139" customFormat="1" x14ac:dyDescent="0.3"/>
    <row r="634" s="139" customFormat="1" x14ac:dyDescent="0.3"/>
    <row r="635" s="139" customFormat="1" x14ac:dyDescent="0.3"/>
    <row r="636" s="139" customFormat="1" x14ac:dyDescent="0.3"/>
    <row r="637" s="139" customFormat="1" x14ac:dyDescent="0.3"/>
    <row r="638" s="139" customFormat="1" x14ac:dyDescent="0.3"/>
    <row r="639" s="139" customFormat="1" x14ac:dyDescent="0.3"/>
    <row r="640" s="139" customFormat="1" x14ac:dyDescent="0.3"/>
    <row r="641" s="139" customFormat="1" x14ac:dyDescent="0.3"/>
    <row r="642" s="139" customFormat="1" x14ac:dyDescent="0.3"/>
    <row r="643" s="139" customFormat="1" x14ac:dyDescent="0.3"/>
    <row r="644" s="139" customFormat="1" x14ac:dyDescent="0.3"/>
    <row r="645" s="139" customFormat="1" x14ac:dyDescent="0.3"/>
    <row r="646" s="139" customFormat="1" x14ac:dyDescent="0.3"/>
    <row r="647" s="139" customFormat="1" x14ac:dyDescent="0.3"/>
    <row r="648" s="139" customFormat="1" x14ac:dyDescent="0.3"/>
    <row r="649" s="139" customFormat="1" x14ac:dyDescent="0.3"/>
    <row r="650" s="139" customFormat="1" x14ac:dyDescent="0.3"/>
    <row r="651" s="139" customFormat="1" x14ac:dyDescent="0.3"/>
    <row r="652" s="139" customFormat="1" x14ac:dyDescent="0.3"/>
    <row r="653" s="139" customFormat="1" x14ac:dyDescent="0.3"/>
    <row r="654" s="139" customFormat="1" x14ac:dyDescent="0.3"/>
    <row r="655" s="139" customFormat="1" x14ac:dyDescent="0.3"/>
    <row r="656" s="139" customFormat="1" x14ac:dyDescent="0.3"/>
    <row r="657" s="139" customFormat="1" x14ac:dyDescent="0.3"/>
    <row r="658" s="139" customFormat="1" x14ac:dyDescent="0.3"/>
    <row r="659" s="139" customFormat="1" x14ac:dyDescent="0.3"/>
    <row r="660" s="139" customFormat="1" x14ac:dyDescent="0.3"/>
    <row r="661" s="139" customFormat="1" x14ac:dyDescent="0.3"/>
    <row r="662" s="139" customFormat="1" x14ac:dyDescent="0.3"/>
    <row r="663" s="139" customFormat="1" x14ac:dyDescent="0.3"/>
    <row r="664" s="139" customFormat="1" x14ac:dyDescent="0.3"/>
    <row r="665" s="139" customFormat="1" x14ac:dyDescent="0.3"/>
    <row r="666" s="139" customFormat="1" x14ac:dyDescent="0.3"/>
    <row r="667" s="139" customFormat="1" x14ac:dyDescent="0.3"/>
    <row r="668" s="139" customFormat="1" x14ac:dyDescent="0.3"/>
    <row r="669" s="139" customFormat="1" x14ac:dyDescent="0.3"/>
    <row r="670" s="139" customFormat="1" x14ac:dyDescent="0.3"/>
    <row r="671" s="139" customFormat="1" x14ac:dyDescent="0.3"/>
    <row r="672" s="139" customFormat="1" x14ac:dyDescent="0.3"/>
    <row r="673" s="139" customFormat="1" x14ac:dyDescent="0.3"/>
    <row r="674" s="139" customFormat="1" x14ac:dyDescent="0.3"/>
    <row r="675" s="139" customFormat="1" x14ac:dyDescent="0.3"/>
    <row r="676" s="139" customFormat="1" x14ac:dyDescent="0.3"/>
    <row r="677" s="139" customFormat="1" x14ac:dyDescent="0.3"/>
    <row r="678" s="139" customFormat="1" x14ac:dyDescent="0.3"/>
    <row r="679" s="139" customFormat="1" x14ac:dyDescent="0.3"/>
    <row r="680" s="139" customFormat="1" x14ac:dyDescent="0.3"/>
    <row r="681" s="139" customFormat="1" x14ac:dyDescent="0.3"/>
    <row r="682" s="139" customFormat="1" x14ac:dyDescent="0.3"/>
    <row r="683" s="139" customFormat="1" x14ac:dyDescent="0.3"/>
    <row r="684" s="139" customFormat="1" x14ac:dyDescent="0.3"/>
    <row r="685" s="139" customFormat="1" x14ac:dyDescent="0.3"/>
    <row r="686" s="139" customFormat="1" x14ac:dyDescent="0.3"/>
    <row r="687" s="139" customFormat="1" x14ac:dyDescent="0.3"/>
    <row r="688" s="139" customFormat="1" x14ac:dyDescent="0.3"/>
    <row r="689" s="139" customFormat="1" x14ac:dyDescent="0.3"/>
    <row r="690" s="139" customFormat="1" x14ac:dyDescent="0.3"/>
    <row r="691" s="139" customFormat="1" x14ac:dyDescent="0.3"/>
    <row r="692" s="139" customFormat="1" x14ac:dyDescent="0.3"/>
    <row r="693" s="139" customFormat="1" x14ac:dyDescent="0.3"/>
    <row r="694" s="139" customFormat="1" x14ac:dyDescent="0.3"/>
    <row r="695" s="139" customFormat="1" x14ac:dyDescent="0.3"/>
    <row r="696" s="139" customFormat="1" x14ac:dyDescent="0.3"/>
    <row r="697" s="139" customFormat="1" x14ac:dyDescent="0.3"/>
    <row r="698" s="139" customFormat="1" x14ac:dyDescent="0.3"/>
    <row r="699" s="139" customFormat="1" x14ac:dyDescent="0.3"/>
    <row r="700" s="139" customFormat="1" x14ac:dyDescent="0.3"/>
    <row r="701" s="139" customFormat="1" x14ac:dyDescent="0.3"/>
    <row r="702" s="139" customFormat="1" x14ac:dyDescent="0.3"/>
    <row r="703" s="139" customFormat="1" x14ac:dyDescent="0.3"/>
    <row r="704" s="139" customFormat="1" x14ac:dyDescent="0.3"/>
    <row r="705" s="139" customFormat="1" x14ac:dyDescent="0.3"/>
    <row r="706" s="139" customFormat="1" x14ac:dyDescent="0.3"/>
    <row r="707" s="139" customFormat="1" x14ac:dyDescent="0.3"/>
    <row r="708" s="139" customFormat="1" x14ac:dyDescent="0.3"/>
    <row r="709" s="139" customFormat="1" x14ac:dyDescent="0.3"/>
    <row r="710" s="139" customFormat="1" x14ac:dyDescent="0.3"/>
    <row r="711" s="139" customFormat="1" x14ac:dyDescent="0.3"/>
    <row r="712" s="139" customFormat="1" x14ac:dyDescent="0.3"/>
    <row r="713" s="139" customFormat="1" x14ac:dyDescent="0.3"/>
    <row r="714" s="139" customFormat="1" x14ac:dyDescent="0.3"/>
    <row r="715" s="139" customFormat="1" x14ac:dyDescent="0.3"/>
    <row r="716" s="139" customFormat="1" x14ac:dyDescent="0.3"/>
    <row r="717" s="139" customFormat="1" x14ac:dyDescent="0.3"/>
    <row r="718" s="139" customFormat="1" x14ac:dyDescent="0.3"/>
    <row r="719" s="139" customFormat="1" x14ac:dyDescent="0.3"/>
    <row r="720" s="139" customFormat="1" x14ac:dyDescent="0.3"/>
    <row r="721" s="139" customFormat="1" x14ac:dyDescent="0.3"/>
    <row r="722" s="139" customFormat="1" x14ac:dyDescent="0.3"/>
    <row r="723" s="139" customFormat="1" x14ac:dyDescent="0.3"/>
    <row r="724" s="139" customFormat="1" x14ac:dyDescent="0.3"/>
    <row r="725" s="139" customFormat="1" x14ac:dyDescent="0.3"/>
    <row r="726" s="139" customFormat="1" x14ac:dyDescent="0.3"/>
    <row r="727" s="139" customFormat="1" x14ac:dyDescent="0.3"/>
    <row r="728" s="139" customFormat="1" x14ac:dyDescent="0.3"/>
    <row r="729" s="139" customFormat="1" x14ac:dyDescent="0.3"/>
    <row r="730" s="139" customFormat="1" x14ac:dyDescent="0.3"/>
    <row r="731" s="139" customFormat="1" x14ac:dyDescent="0.3"/>
    <row r="732" s="139" customFormat="1" x14ac:dyDescent="0.3"/>
    <row r="733" s="139" customFormat="1" x14ac:dyDescent="0.3"/>
    <row r="734" s="139" customFormat="1" x14ac:dyDescent="0.3"/>
    <row r="735" s="139" customFormat="1" x14ac:dyDescent="0.3"/>
    <row r="736" s="139" customFormat="1" x14ac:dyDescent="0.3"/>
    <row r="737" s="139" customFormat="1" x14ac:dyDescent="0.3"/>
    <row r="738" s="139" customFormat="1" x14ac:dyDescent="0.3"/>
    <row r="739" s="139" customFormat="1" x14ac:dyDescent="0.3"/>
    <row r="740" s="139" customFormat="1" x14ac:dyDescent="0.3"/>
    <row r="741" s="139" customFormat="1" x14ac:dyDescent="0.3"/>
    <row r="742" s="139" customFormat="1" x14ac:dyDescent="0.3"/>
    <row r="743" s="139" customFormat="1" x14ac:dyDescent="0.3"/>
    <row r="744" s="139" customFormat="1" x14ac:dyDescent="0.3"/>
    <row r="745" s="139" customFormat="1" x14ac:dyDescent="0.3"/>
    <row r="746" s="139" customFormat="1" x14ac:dyDescent="0.3"/>
    <row r="747" s="139" customFormat="1" x14ac:dyDescent="0.3"/>
    <row r="748" s="139" customFormat="1" x14ac:dyDescent="0.3"/>
    <row r="749" s="139" customFormat="1" x14ac:dyDescent="0.3"/>
    <row r="750" s="139" customFormat="1" x14ac:dyDescent="0.3"/>
    <row r="751" s="139" customFormat="1" x14ac:dyDescent="0.3"/>
    <row r="752" s="139" customFormat="1" x14ac:dyDescent="0.3"/>
    <row r="753" s="139" customFormat="1" x14ac:dyDescent="0.3"/>
    <row r="754" s="139" customFormat="1" x14ac:dyDescent="0.3"/>
    <row r="755" s="139" customFormat="1" x14ac:dyDescent="0.3"/>
    <row r="756" s="139" customFormat="1" x14ac:dyDescent="0.3"/>
    <row r="757" s="139" customFormat="1" x14ac:dyDescent="0.3"/>
    <row r="758" s="139" customFormat="1" x14ac:dyDescent="0.3"/>
    <row r="759" s="139" customFormat="1" x14ac:dyDescent="0.3"/>
    <row r="760" s="139" customFormat="1" x14ac:dyDescent="0.3"/>
    <row r="761" s="139" customFormat="1" x14ac:dyDescent="0.3"/>
    <row r="762" s="139" customFormat="1" x14ac:dyDescent="0.3"/>
    <row r="763" s="139" customFormat="1" x14ac:dyDescent="0.3"/>
    <row r="764" s="139" customFormat="1" x14ac:dyDescent="0.3"/>
    <row r="765" s="139" customFormat="1" x14ac:dyDescent="0.3"/>
    <row r="766" s="139" customFormat="1" x14ac:dyDescent="0.3"/>
    <row r="767" s="139" customFormat="1" x14ac:dyDescent="0.3"/>
    <row r="768" s="139" customFormat="1" x14ac:dyDescent="0.3"/>
    <row r="769" s="139" customFormat="1" x14ac:dyDescent="0.3"/>
    <row r="770" s="139" customFormat="1" x14ac:dyDescent="0.3"/>
    <row r="771" s="139" customFormat="1" x14ac:dyDescent="0.3"/>
    <row r="772" s="139" customFormat="1" x14ac:dyDescent="0.3"/>
    <row r="773" s="139" customFormat="1" x14ac:dyDescent="0.3"/>
    <row r="774" s="139" customFormat="1" x14ac:dyDescent="0.3"/>
    <row r="775" s="139" customFormat="1" x14ac:dyDescent="0.3"/>
    <row r="776" s="139" customFormat="1" x14ac:dyDescent="0.3"/>
    <row r="777" s="139" customFormat="1" x14ac:dyDescent="0.3"/>
    <row r="778" s="139" customFormat="1" x14ac:dyDescent="0.3"/>
    <row r="779" s="139" customFormat="1" x14ac:dyDescent="0.3"/>
    <row r="780" s="139" customFormat="1" x14ac:dyDescent="0.3"/>
    <row r="781" s="139" customFormat="1" x14ac:dyDescent="0.3"/>
    <row r="782" s="139" customFormat="1" x14ac:dyDescent="0.3"/>
    <row r="783" s="139" customFormat="1" x14ac:dyDescent="0.3"/>
    <row r="784" s="139" customFormat="1" x14ac:dyDescent="0.3"/>
    <row r="785" s="139" customFormat="1" x14ac:dyDescent="0.3"/>
    <row r="786" s="139" customFormat="1" x14ac:dyDescent="0.3"/>
    <row r="787" s="139" customFormat="1" x14ac:dyDescent="0.3"/>
    <row r="788" s="139" customFormat="1" x14ac:dyDescent="0.3"/>
    <row r="789" s="139" customFormat="1" x14ac:dyDescent="0.3"/>
    <row r="790" s="139" customFormat="1" x14ac:dyDescent="0.3"/>
    <row r="791" s="139" customFormat="1" x14ac:dyDescent="0.3"/>
    <row r="792" s="139" customFormat="1" x14ac:dyDescent="0.3"/>
    <row r="793" s="139" customFormat="1" x14ac:dyDescent="0.3"/>
    <row r="794" s="139" customFormat="1" x14ac:dyDescent="0.3"/>
    <row r="795" s="139" customFormat="1" x14ac:dyDescent="0.3"/>
    <row r="796" s="139" customFormat="1" x14ac:dyDescent="0.3"/>
    <row r="797" s="139" customFormat="1" x14ac:dyDescent="0.3"/>
    <row r="798" s="139" customFormat="1" x14ac:dyDescent="0.3"/>
    <row r="799" s="139" customFormat="1" x14ac:dyDescent="0.3"/>
    <row r="800" s="139" customFormat="1" x14ac:dyDescent="0.3"/>
    <row r="801" s="139" customFormat="1" x14ac:dyDescent="0.3"/>
    <row r="802" s="139" customFormat="1" x14ac:dyDescent="0.3"/>
    <row r="803" s="139" customFormat="1" x14ac:dyDescent="0.3"/>
    <row r="804" s="139" customFormat="1" x14ac:dyDescent="0.3"/>
    <row r="805" s="139" customFormat="1" x14ac:dyDescent="0.3"/>
    <row r="806" s="139" customFormat="1" x14ac:dyDescent="0.3"/>
    <row r="807" s="139" customFormat="1" x14ac:dyDescent="0.3"/>
    <row r="808" s="139" customFormat="1" x14ac:dyDescent="0.3"/>
    <row r="809" s="139" customFormat="1" x14ac:dyDescent="0.3"/>
    <row r="810" s="139" customFormat="1" x14ac:dyDescent="0.3"/>
    <row r="811" s="139" customFormat="1" x14ac:dyDescent="0.3"/>
    <row r="812" s="139" customFormat="1" x14ac:dyDescent="0.3"/>
    <row r="813" s="139" customFormat="1" x14ac:dyDescent="0.3"/>
    <row r="814" s="139" customFormat="1" x14ac:dyDescent="0.3"/>
    <row r="815" s="139" customFormat="1" x14ac:dyDescent="0.3"/>
    <row r="816" s="139" customFormat="1" x14ac:dyDescent="0.3"/>
    <row r="817" s="139" customFormat="1" x14ac:dyDescent="0.3"/>
    <row r="818" s="139" customFormat="1" x14ac:dyDescent="0.3"/>
    <row r="819" s="139" customFormat="1" x14ac:dyDescent="0.3"/>
    <row r="820" s="139" customFormat="1" x14ac:dyDescent="0.3"/>
    <row r="821" s="139" customFormat="1" x14ac:dyDescent="0.3"/>
    <row r="822" s="139" customFormat="1" x14ac:dyDescent="0.3"/>
    <row r="823" s="139" customFormat="1" x14ac:dyDescent="0.3"/>
    <row r="824" s="139" customFormat="1" x14ac:dyDescent="0.3"/>
    <row r="825" s="139" customFormat="1" x14ac:dyDescent="0.3"/>
    <row r="826" s="139" customFormat="1" x14ac:dyDescent="0.3"/>
    <row r="827" s="139" customFormat="1" x14ac:dyDescent="0.3"/>
    <row r="828" s="139" customFormat="1" x14ac:dyDescent="0.3"/>
    <row r="829" s="139" customFormat="1" x14ac:dyDescent="0.3"/>
    <row r="830" s="139" customFormat="1" x14ac:dyDescent="0.3"/>
    <row r="831" s="139" customFormat="1" x14ac:dyDescent="0.3"/>
    <row r="832" s="139" customFormat="1" x14ac:dyDescent="0.3"/>
    <row r="833" s="139" customFormat="1" x14ac:dyDescent="0.3"/>
    <row r="834" s="139" customFormat="1" x14ac:dyDescent="0.3"/>
    <row r="835" s="139" customFormat="1" x14ac:dyDescent="0.3"/>
    <row r="836" s="139" customFormat="1" x14ac:dyDescent="0.3"/>
    <row r="837" s="139" customFormat="1" x14ac:dyDescent="0.3"/>
    <row r="838" s="139" customFormat="1" x14ac:dyDescent="0.3"/>
    <row r="839" s="139" customFormat="1" x14ac:dyDescent="0.3"/>
    <row r="840" s="139" customFormat="1" x14ac:dyDescent="0.3"/>
    <row r="841" s="139" customFormat="1" x14ac:dyDescent="0.3"/>
    <row r="842" s="139" customFormat="1" x14ac:dyDescent="0.3"/>
    <row r="843" s="139" customFormat="1" x14ac:dyDescent="0.3"/>
    <row r="844" s="139" customFormat="1" x14ac:dyDescent="0.3"/>
    <row r="845" s="139" customFormat="1" x14ac:dyDescent="0.3"/>
    <row r="846" s="139" customFormat="1" x14ac:dyDescent="0.3"/>
    <row r="847" s="139" customFormat="1" x14ac:dyDescent="0.3"/>
    <row r="848" s="139" customFormat="1" x14ac:dyDescent="0.3"/>
    <row r="849" s="139" customFormat="1" x14ac:dyDescent="0.3"/>
    <row r="850" s="139" customFormat="1" x14ac:dyDescent="0.3"/>
    <row r="851" s="139" customFormat="1" x14ac:dyDescent="0.3"/>
    <row r="852" s="139" customFormat="1" x14ac:dyDescent="0.3"/>
    <row r="853" s="139" customFormat="1" x14ac:dyDescent="0.3"/>
    <row r="854" s="139" customFormat="1" x14ac:dyDescent="0.3"/>
    <row r="855" s="139" customFormat="1" x14ac:dyDescent="0.3"/>
    <row r="856" s="139" customFormat="1" x14ac:dyDescent="0.3"/>
    <row r="857" s="139" customFormat="1" x14ac:dyDescent="0.3"/>
    <row r="858" s="139" customFormat="1" x14ac:dyDescent="0.3"/>
    <row r="859" s="139" customFormat="1" x14ac:dyDescent="0.3"/>
    <row r="860" s="139" customFormat="1" x14ac:dyDescent="0.3"/>
    <row r="861" s="139" customFormat="1" x14ac:dyDescent="0.3"/>
    <row r="862" s="139" customFormat="1" x14ac:dyDescent="0.3"/>
    <row r="863" s="139" customFormat="1" x14ac:dyDescent="0.3"/>
    <row r="864" s="139" customFormat="1" x14ac:dyDescent="0.3"/>
    <row r="865" s="139" customFormat="1" x14ac:dyDescent="0.3"/>
    <row r="866" s="139" customFormat="1" x14ac:dyDescent="0.3"/>
    <row r="867" s="139" customFormat="1" x14ac:dyDescent="0.3"/>
    <row r="868" s="139" customFormat="1" x14ac:dyDescent="0.3"/>
    <row r="869" s="139" customFormat="1" x14ac:dyDescent="0.3"/>
    <row r="870" s="139" customFormat="1" x14ac:dyDescent="0.3"/>
    <row r="871" s="139" customFormat="1" x14ac:dyDescent="0.3"/>
    <row r="872" s="139" customFormat="1" x14ac:dyDescent="0.3"/>
    <row r="873" s="139" customFormat="1" x14ac:dyDescent="0.3"/>
    <row r="874" s="139" customFormat="1" x14ac:dyDescent="0.3"/>
    <row r="875" s="139" customFormat="1" x14ac:dyDescent="0.3"/>
    <row r="876" s="139" customFormat="1" x14ac:dyDescent="0.3"/>
    <row r="877" s="139" customFormat="1" x14ac:dyDescent="0.3"/>
    <row r="878" s="139" customFormat="1" x14ac:dyDescent="0.3"/>
    <row r="879" s="139" customFormat="1" x14ac:dyDescent="0.3"/>
    <row r="880" s="139" customFormat="1" x14ac:dyDescent="0.3"/>
    <row r="881" s="139" customFormat="1" x14ac:dyDescent="0.3"/>
    <row r="882" s="139" customFormat="1" x14ac:dyDescent="0.3"/>
    <row r="883" s="139" customFormat="1" x14ac:dyDescent="0.3"/>
    <row r="884" s="139" customFormat="1" x14ac:dyDescent="0.3"/>
    <row r="885" s="139" customFormat="1" x14ac:dyDescent="0.3"/>
    <row r="886" s="139" customFormat="1" x14ac:dyDescent="0.3"/>
    <row r="887" s="139" customFormat="1" x14ac:dyDescent="0.3"/>
    <row r="888" s="139" customFormat="1" x14ac:dyDescent="0.3"/>
    <row r="889" s="139" customFormat="1" x14ac:dyDescent="0.3"/>
    <row r="890" s="139" customFormat="1" x14ac:dyDescent="0.3"/>
    <row r="891" s="139" customFormat="1" x14ac:dyDescent="0.3"/>
    <row r="892" s="139" customFormat="1" x14ac:dyDescent="0.3"/>
    <row r="893" s="139" customFormat="1" x14ac:dyDescent="0.3"/>
    <row r="894" s="139" customFormat="1" x14ac:dyDescent="0.3"/>
    <row r="895" s="139" customFormat="1" x14ac:dyDescent="0.3"/>
    <row r="896" s="139" customFormat="1" x14ac:dyDescent="0.3"/>
    <row r="897" s="139" customFormat="1" x14ac:dyDescent="0.3"/>
    <row r="898" s="139" customFormat="1" x14ac:dyDescent="0.3"/>
    <row r="899" s="139" customFormat="1" x14ac:dyDescent="0.3"/>
    <row r="900" s="139" customFormat="1" x14ac:dyDescent="0.3"/>
    <row r="901" s="139" customFormat="1" x14ac:dyDescent="0.3"/>
    <row r="902" s="139" customFormat="1" x14ac:dyDescent="0.3"/>
    <row r="903" s="139" customFormat="1" x14ac:dyDescent="0.3"/>
    <row r="904" s="139" customFormat="1" x14ac:dyDescent="0.3"/>
    <row r="905" s="139" customFormat="1" x14ac:dyDescent="0.3"/>
    <row r="906" s="139" customFormat="1" x14ac:dyDescent="0.3"/>
    <row r="907" s="139" customFormat="1" x14ac:dyDescent="0.3"/>
    <row r="908" s="139" customFormat="1" x14ac:dyDescent="0.3"/>
    <row r="909" s="139" customFormat="1" x14ac:dyDescent="0.3"/>
    <row r="910" s="139" customFormat="1" x14ac:dyDescent="0.3"/>
    <row r="911" s="139" customFormat="1" x14ac:dyDescent="0.3"/>
    <row r="912" s="139" customFormat="1" x14ac:dyDescent="0.3"/>
    <row r="913" s="139" customFormat="1" x14ac:dyDescent="0.3"/>
    <row r="914" s="139" customFormat="1" x14ac:dyDescent="0.3"/>
    <row r="915" s="139" customFormat="1" x14ac:dyDescent="0.3"/>
    <row r="916" s="139" customFormat="1" x14ac:dyDescent="0.3"/>
    <row r="917" s="139" customFormat="1" x14ac:dyDescent="0.3"/>
    <row r="918" s="139" customFormat="1" x14ac:dyDescent="0.3"/>
    <row r="919" s="139" customFormat="1" x14ac:dyDescent="0.3"/>
    <row r="920" s="139" customFormat="1" x14ac:dyDescent="0.3"/>
    <row r="921" s="139" customFormat="1" x14ac:dyDescent="0.3"/>
    <row r="922" s="139" customFormat="1" x14ac:dyDescent="0.3"/>
    <row r="923" s="139" customFormat="1" x14ac:dyDescent="0.3"/>
    <row r="924" s="139" customFormat="1" x14ac:dyDescent="0.3"/>
    <row r="925" s="139" customFormat="1" x14ac:dyDescent="0.3"/>
    <row r="926" s="139" customFormat="1" x14ac:dyDescent="0.3"/>
    <row r="927" s="139" customFormat="1" x14ac:dyDescent="0.3"/>
    <row r="928" s="139" customFormat="1" x14ac:dyDescent="0.3"/>
    <row r="929" s="139" customFormat="1" x14ac:dyDescent="0.3"/>
    <row r="930" s="139" customFormat="1" x14ac:dyDescent="0.3"/>
    <row r="931" s="139" customFormat="1" x14ac:dyDescent="0.3"/>
    <row r="932" s="139" customFormat="1" x14ac:dyDescent="0.3"/>
    <row r="933" s="139" customFormat="1" x14ac:dyDescent="0.3"/>
    <row r="934" s="139" customFormat="1" x14ac:dyDescent="0.3"/>
    <row r="935" s="139" customFormat="1" x14ac:dyDescent="0.3"/>
    <row r="936" s="139" customFormat="1" x14ac:dyDescent="0.3"/>
    <row r="937" s="139" customFormat="1" x14ac:dyDescent="0.3"/>
    <row r="938" s="139" customFormat="1" x14ac:dyDescent="0.3"/>
    <row r="939" s="139" customFormat="1" x14ac:dyDescent="0.3"/>
    <row r="940" s="139" customFormat="1" x14ac:dyDescent="0.3"/>
    <row r="941" s="139" customFormat="1" x14ac:dyDescent="0.3"/>
    <row r="942" s="139" customFormat="1" x14ac:dyDescent="0.3"/>
    <row r="943" s="139" customFormat="1" x14ac:dyDescent="0.3"/>
    <row r="944" s="139" customFormat="1" x14ac:dyDescent="0.3"/>
    <row r="945" s="139" customFormat="1" x14ac:dyDescent="0.3"/>
    <row r="946" s="139" customFormat="1" x14ac:dyDescent="0.3"/>
    <row r="947" s="139" customFormat="1" x14ac:dyDescent="0.3"/>
    <row r="948" s="139" customFormat="1" x14ac:dyDescent="0.3"/>
    <row r="949" s="139" customFormat="1" x14ac:dyDescent="0.3"/>
    <row r="950" s="139" customFormat="1" x14ac:dyDescent="0.3"/>
    <row r="951" s="139" customFormat="1" x14ac:dyDescent="0.3"/>
    <row r="952" s="139" customFormat="1" x14ac:dyDescent="0.3"/>
    <row r="953" s="139" customFormat="1" x14ac:dyDescent="0.3"/>
    <row r="954" s="139" customFormat="1" x14ac:dyDescent="0.3"/>
    <row r="955" s="139" customFormat="1" x14ac:dyDescent="0.3"/>
    <row r="956" s="139" customFormat="1" x14ac:dyDescent="0.3"/>
    <row r="957" s="139" customFormat="1" x14ac:dyDescent="0.3"/>
    <row r="958" s="139" customFormat="1" x14ac:dyDescent="0.3"/>
    <row r="959" s="139" customFormat="1" x14ac:dyDescent="0.3"/>
    <row r="960" s="139" customFormat="1" x14ac:dyDescent="0.3"/>
    <row r="961" s="139" customFormat="1" x14ac:dyDescent="0.3"/>
    <row r="962" s="139" customFormat="1" x14ac:dyDescent="0.3"/>
    <row r="963" s="139" customFormat="1" x14ac:dyDescent="0.3"/>
    <row r="964" s="139" customFormat="1" x14ac:dyDescent="0.3"/>
    <row r="965" s="139" customFormat="1" x14ac:dyDescent="0.3"/>
    <row r="966" s="139" customFormat="1" x14ac:dyDescent="0.3"/>
    <row r="967" s="139" customFormat="1" x14ac:dyDescent="0.3"/>
    <row r="968" s="139" customFormat="1" x14ac:dyDescent="0.3"/>
    <row r="969" s="139" customFormat="1" x14ac:dyDescent="0.3"/>
    <row r="970" s="139" customFormat="1" x14ac:dyDescent="0.3"/>
    <row r="971" s="139" customFormat="1" x14ac:dyDescent="0.3"/>
    <row r="972" s="139" customFormat="1" x14ac:dyDescent="0.3"/>
    <row r="973" s="139" customFormat="1" x14ac:dyDescent="0.3"/>
    <row r="974" s="139" customFormat="1" x14ac:dyDescent="0.3"/>
    <row r="975" s="139" customFormat="1" x14ac:dyDescent="0.3"/>
    <row r="976" s="139" customFormat="1" x14ac:dyDescent="0.3"/>
    <row r="977" s="139" customFormat="1" x14ac:dyDescent="0.3"/>
    <row r="978" s="139" customFormat="1" x14ac:dyDescent="0.3"/>
    <row r="979" s="139" customFormat="1" x14ac:dyDescent="0.3"/>
    <row r="980" s="139" customFormat="1" x14ac:dyDescent="0.3"/>
    <row r="981" s="139" customFormat="1" x14ac:dyDescent="0.3"/>
    <row r="982" s="139" customFormat="1" x14ac:dyDescent="0.3"/>
    <row r="983" s="139" customFormat="1" x14ac:dyDescent="0.3"/>
    <row r="984" s="139" customFormat="1" x14ac:dyDescent="0.3"/>
    <row r="985" s="139" customFormat="1" x14ac:dyDescent="0.3"/>
    <row r="986" s="139" customFormat="1" x14ac:dyDescent="0.3"/>
    <row r="987" s="139" customFormat="1" x14ac:dyDescent="0.3"/>
    <row r="988" s="139" customFormat="1" x14ac:dyDescent="0.3"/>
    <row r="989" s="139" customFormat="1" x14ac:dyDescent="0.3"/>
    <row r="990" s="139" customFormat="1" x14ac:dyDescent="0.3"/>
    <row r="991" s="139" customFormat="1" x14ac:dyDescent="0.3"/>
    <row r="992" s="139" customFormat="1" x14ac:dyDescent="0.3"/>
    <row r="993" s="139" customFormat="1" x14ac:dyDescent="0.3"/>
    <row r="994" s="139" customFormat="1" x14ac:dyDescent="0.3"/>
    <row r="995" s="139" customFormat="1" x14ac:dyDescent="0.3"/>
    <row r="996" s="139" customFormat="1" x14ac:dyDescent="0.3"/>
    <row r="997" s="139" customFormat="1" x14ac:dyDescent="0.3"/>
    <row r="998" s="139" customFormat="1" x14ac:dyDescent="0.3"/>
    <row r="999" s="139" customFormat="1" x14ac:dyDescent="0.3"/>
    <row r="1000" s="139" customFormat="1" x14ac:dyDescent="0.3"/>
    <row r="1001" s="139" customFormat="1" x14ac:dyDescent="0.3"/>
    <row r="1002" s="139" customFormat="1" x14ac:dyDescent="0.3"/>
    <row r="1003" s="139" customFormat="1" x14ac:dyDescent="0.3"/>
    <row r="1004" s="139" customFormat="1" x14ac:dyDescent="0.3"/>
    <row r="1005" s="139" customFormat="1" x14ac:dyDescent="0.3"/>
    <row r="1006" s="139" customFormat="1" x14ac:dyDescent="0.3"/>
    <row r="1007" s="139" customFormat="1" x14ac:dyDescent="0.3"/>
    <row r="1008" s="139" customFormat="1" x14ac:dyDescent="0.3"/>
    <row r="1009" s="139" customFormat="1" x14ac:dyDescent="0.3"/>
    <row r="1010" s="139" customFormat="1" x14ac:dyDescent="0.3"/>
    <row r="1011" s="139" customFormat="1" x14ac:dyDescent="0.3"/>
    <row r="1012" s="139" customFormat="1" x14ac:dyDescent="0.3"/>
    <row r="1013" s="139" customFormat="1" x14ac:dyDescent="0.3"/>
    <row r="1014" s="139" customFormat="1" x14ac:dyDescent="0.3"/>
    <row r="1015" s="139" customFormat="1" x14ac:dyDescent="0.3"/>
    <row r="1016" s="139" customFormat="1" x14ac:dyDescent="0.3"/>
    <row r="1017" s="139" customFormat="1" x14ac:dyDescent="0.3"/>
    <row r="1018" s="139" customFormat="1" x14ac:dyDescent="0.3"/>
    <row r="1019" s="139" customFormat="1" x14ac:dyDescent="0.3"/>
    <row r="1020" s="139" customFormat="1" x14ac:dyDescent="0.3"/>
    <row r="1021" s="139" customFormat="1" x14ac:dyDescent="0.3"/>
    <row r="1022" s="139" customFormat="1" x14ac:dyDescent="0.3"/>
    <row r="1023" s="139" customFormat="1" x14ac:dyDescent="0.3"/>
    <row r="1024" s="139" customFormat="1" x14ac:dyDescent="0.3"/>
    <row r="1025" s="139" customFormat="1" x14ac:dyDescent="0.3"/>
    <row r="1026" s="139" customFormat="1" x14ac:dyDescent="0.3"/>
    <row r="1027" s="139" customFormat="1" x14ac:dyDescent="0.3"/>
    <row r="1028" s="139" customFormat="1" x14ac:dyDescent="0.3"/>
    <row r="1029" s="139" customFormat="1" x14ac:dyDescent="0.3"/>
    <row r="1030" s="139" customFormat="1" x14ac:dyDescent="0.3"/>
    <row r="1031" s="139" customFormat="1" x14ac:dyDescent="0.3"/>
    <row r="1032" s="139" customFormat="1" x14ac:dyDescent="0.3"/>
    <row r="1033" s="139" customFormat="1" x14ac:dyDescent="0.3"/>
    <row r="1034" s="139" customFormat="1" x14ac:dyDescent="0.3"/>
    <row r="1035" s="139" customFormat="1" x14ac:dyDescent="0.3"/>
    <row r="1036" s="139" customFormat="1" x14ac:dyDescent="0.3"/>
    <row r="1037" s="139" customFormat="1" x14ac:dyDescent="0.3"/>
    <row r="1038" s="139" customFormat="1" x14ac:dyDescent="0.3"/>
    <row r="1039" s="139" customFormat="1" x14ac:dyDescent="0.3"/>
    <row r="1040" s="139" customFormat="1" x14ac:dyDescent="0.3"/>
    <row r="1041" s="139" customFormat="1" x14ac:dyDescent="0.3"/>
    <row r="1042" s="139" customFormat="1" x14ac:dyDescent="0.3"/>
    <row r="1043" s="139" customFormat="1" x14ac:dyDescent="0.3"/>
    <row r="1044" s="139" customFormat="1" x14ac:dyDescent="0.3"/>
    <row r="1045" s="139" customFormat="1" x14ac:dyDescent="0.3"/>
    <row r="1046" s="139" customFormat="1" x14ac:dyDescent="0.3"/>
    <row r="1047" s="139" customFormat="1" x14ac:dyDescent="0.3"/>
    <row r="1048" s="139" customFormat="1" x14ac:dyDescent="0.3"/>
    <row r="1049" s="139" customFormat="1" x14ac:dyDescent="0.3"/>
    <row r="1050" s="139" customFormat="1" x14ac:dyDescent="0.3"/>
    <row r="1051" s="139" customFormat="1" x14ac:dyDescent="0.3"/>
    <row r="1052" s="139" customFormat="1" x14ac:dyDescent="0.3"/>
    <row r="1053" s="139" customFormat="1" x14ac:dyDescent="0.3"/>
    <row r="1054" s="139" customFormat="1" x14ac:dyDescent="0.3"/>
    <row r="1055" s="139" customFormat="1" x14ac:dyDescent="0.3"/>
    <row r="1056" s="139" customFormat="1" x14ac:dyDescent="0.3"/>
    <row r="1057" s="139" customFormat="1" x14ac:dyDescent="0.3"/>
    <row r="1058" s="139" customFormat="1" x14ac:dyDescent="0.3"/>
    <row r="1059" s="139" customFormat="1" x14ac:dyDescent="0.3"/>
    <row r="1060" s="139" customFormat="1" x14ac:dyDescent="0.3"/>
    <row r="1061" s="139" customFormat="1" x14ac:dyDescent="0.3"/>
    <row r="1062" s="139" customFormat="1" x14ac:dyDescent="0.3"/>
    <row r="1063" s="139" customFormat="1" x14ac:dyDescent="0.3"/>
    <row r="1064" s="139" customFormat="1" x14ac:dyDescent="0.3"/>
    <row r="1065" s="139" customFormat="1" x14ac:dyDescent="0.3"/>
    <row r="1066" s="139" customFormat="1" x14ac:dyDescent="0.3"/>
    <row r="1067" s="139" customFormat="1" x14ac:dyDescent="0.3"/>
    <row r="1068" s="139" customFormat="1" x14ac:dyDescent="0.3"/>
    <row r="1069" s="139" customFormat="1" x14ac:dyDescent="0.3"/>
    <row r="1070" s="139" customFormat="1" x14ac:dyDescent="0.3"/>
    <row r="1071" s="139" customFormat="1" x14ac:dyDescent="0.3"/>
    <row r="1072" s="139" customFormat="1" x14ac:dyDescent="0.3"/>
    <row r="1073" s="139" customFormat="1" x14ac:dyDescent="0.3"/>
    <row r="1074" s="139" customFormat="1" x14ac:dyDescent="0.3"/>
    <row r="1075" s="139" customFormat="1" x14ac:dyDescent="0.3"/>
    <row r="1076" s="139" customFormat="1" x14ac:dyDescent="0.3"/>
    <row r="1077" s="139" customFormat="1" x14ac:dyDescent="0.3"/>
    <row r="1078" s="139" customFormat="1" x14ac:dyDescent="0.3"/>
    <row r="1079" s="139" customFormat="1" x14ac:dyDescent="0.3"/>
    <row r="1080" s="139" customFormat="1" x14ac:dyDescent="0.3"/>
    <row r="1081" s="139" customFormat="1" x14ac:dyDescent="0.3"/>
    <row r="1082" s="139" customFormat="1" x14ac:dyDescent="0.3"/>
    <row r="1083" s="139" customFormat="1" x14ac:dyDescent="0.3"/>
    <row r="1084" s="139" customFormat="1" x14ac:dyDescent="0.3"/>
    <row r="1085" s="139" customFormat="1" x14ac:dyDescent="0.3"/>
    <row r="1086" s="139" customFormat="1" x14ac:dyDescent="0.3"/>
    <row r="1087" s="139" customFormat="1" x14ac:dyDescent="0.3"/>
    <row r="1088" s="139" customFormat="1" x14ac:dyDescent="0.3"/>
    <row r="1089" s="139" customFormat="1" x14ac:dyDescent="0.3"/>
    <row r="1090" s="139" customFormat="1" x14ac:dyDescent="0.3"/>
    <row r="1091" s="139" customFormat="1" x14ac:dyDescent="0.3"/>
    <row r="1092" s="139" customFormat="1" x14ac:dyDescent="0.3"/>
    <row r="1093" s="139" customFormat="1" x14ac:dyDescent="0.3"/>
    <row r="1094" s="139" customFormat="1" x14ac:dyDescent="0.3"/>
    <row r="1095" s="139" customFormat="1" x14ac:dyDescent="0.3"/>
    <row r="1096" s="139" customFormat="1" x14ac:dyDescent="0.3"/>
    <row r="1097" s="139" customFormat="1" x14ac:dyDescent="0.3"/>
    <row r="1098" s="139" customFormat="1" x14ac:dyDescent="0.3"/>
    <row r="1099" s="139" customFormat="1" x14ac:dyDescent="0.3"/>
    <row r="1100" s="139" customFormat="1" x14ac:dyDescent="0.3"/>
    <row r="1101" s="139" customFormat="1" x14ac:dyDescent="0.3"/>
    <row r="1102" s="139" customFormat="1" x14ac:dyDescent="0.3"/>
    <row r="1103" s="139" customFormat="1" x14ac:dyDescent="0.3"/>
    <row r="1104" s="139" customFormat="1" x14ac:dyDescent="0.3"/>
    <row r="1105" s="139" customFormat="1" x14ac:dyDescent="0.3"/>
    <row r="1106" s="139" customFormat="1" x14ac:dyDescent="0.3"/>
    <row r="1107" s="139" customFormat="1" x14ac:dyDescent="0.3"/>
    <row r="1108" s="139" customFormat="1" x14ac:dyDescent="0.3"/>
    <row r="1109" s="139" customFormat="1" x14ac:dyDescent="0.3"/>
    <row r="1110" s="139" customFormat="1" x14ac:dyDescent="0.3"/>
    <row r="1111" s="139" customFormat="1" x14ac:dyDescent="0.3"/>
    <row r="1112" s="139" customFormat="1" x14ac:dyDescent="0.3"/>
    <row r="1113" s="139" customFormat="1" x14ac:dyDescent="0.3"/>
    <row r="1114" s="139" customFormat="1" x14ac:dyDescent="0.3"/>
    <row r="1115" s="139" customFormat="1" x14ac:dyDescent="0.3"/>
    <row r="1116" s="139" customFormat="1" x14ac:dyDescent="0.3"/>
    <row r="1117" s="139" customFormat="1" x14ac:dyDescent="0.3"/>
    <row r="1118" s="139" customFormat="1" x14ac:dyDescent="0.3"/>
    <row r="1119" s="139" customFormat="1" x14ac:dyDescent="0.3"/>
    <row r="1120" s="139" customFormat="1" x14ac:dyDescent="0.3"/>
    <row r="1121" s="139" customFormat="1" x14ac:dyDescent="0.3"/>
    <row r="1122" s="139" customFormat="1" x14ac:dyDescent="0.3"/>
    <row r="1123" s="139" customFormat="1" x14ac:dyDescent="0.3"/>
    <row r="1124" s="139" customFormat="1" x14ac:dyDescent="0.3"/>
    <row r="1125" s="139" customFormat="1" x14ac:dyDescent="0.3"/>
    <row r="1126" s="139" customFormat="1" x14ac:dyDescent="0.3"/>
    <row r="1127" s="139" customFormat="1" x14ac:dyDescent="0.3"/>
    <row r="1128" s="139" customFormat="1" x14ac:dyDescent="0.3"/>
    <row r="1129" s="139" customFormat="1" x14ac:dyDescent="0.3"/>
    <row r="1130" s="139" customFormat="1" x14ac:dyDescent="0.3"/>
    <row r="1131" s="139" customFormat="1" x14ac:dyDescent="0.3"/>
    <row r="1132" s="139" customFormat="1" x14ac:dyDescent="0.3"/>
    <row r="1133" s="139" customFormat="1" x14ac:dyDescent="0.3"/>
    <row r="1134" s="139" customFormat="1" x14ac:dyDescent="0.3"/>
    <row r="1135" s="139" customFormat="1" x14ac:dyDescent="0.3"/>
    <row r="1136" s="139" customFormat="1" x14ac:dyDescent="0.3"/>
    <row r="1137" s="139" customFormat="1" x14ac:dyDescent="0.3"/>
    <row r="1138" s="139" customFormat="1" x14ac:dyDescent="0.3"/>
    <row r="1139" s="139" customFormat="1" x14ac:dyDescent="0.3"/>
    <row r="1140" s="139" customFormat="1" x14ac:dyDescent="0.3"/>
    <row r="1141" s="139" customFormat="1" x14ac:dyDescent="0.3"/>
    <row r="1142" s="139" customFormat="1" x14ac:dyDescent="0.3"/>
    <row r="1143" s="139" customFormat="1" x14ac:dyDescent="0.3"/>
    <row r="1144" s="139" customFormat="1" x14ac:dyDescent="0.3"/>
    <row r="1145" s="139" customFormat="1" x14ac:dyDescent="0.3"/>
    <row r="1146" s="139" customFormat="1" x14ac:dyDescent="0.3"/>
    <row r="1147" s="139" customFormat="1" x14ac:dyDescent="0.3"/>
    <row r="1148" s="139" customFormat="1" x14ac:dyDescent="0.3"/>
    <row r="1149" s="139" customFormat="1" x14ac:dyDescent="0.3"/>
    <row r="1150" s="139" customFormat="1" x14ac:dyDescent="0.3"/>
    <row r="1151" s="139" customFormat="1" x14ac:dyDescent="0.3"/>
    <row r="1152" s="139" customFormat="1" x14ac:dyDescent="0.3"/>
    <row r="1153" s="139" customFormat="1" x14ac:dyDescent="0.3"/>
    <row r="1154" s="139" customFormat="1" x14ac:dyDescent="0.3"/>
    <row r="1155" s="139" customFormat="1" x14ac:dyDescent="0.3"/>
    <row r="1156" s="139" customFormat="1" x14ac:dyDescent="0.3"/>
    <row r="1157" s="139" customFormat="1" x14ac:dyDescent="0.3"/>
    <row r="1158" s="139" customFormat="1" x14ac:dyDescent="0.3"/>
    <row r="1159" s="139" customFormat="1" x14ac:dyDescent="0.3"/>
    <row r="1160" s="139" customFormat="1" x14ac:dyDescent="0.3"/>
    <row r="1161" s="139" customFormat="1" x14ac:dyDescent="0.3"/>
    <row r="1162" s="139" customFormat="1" x14ac:dyDescent="0.3"/>
    <row r="1163" s="139" customFormat="1" x14ac:dyDescent="0.3"/>
    <row r="1164" s="139" customFormat="1" x14ac:dyDescent="0.3"/>
    <row r="1165" s="139" customFormat="1" x14ac:dyDescent="0.3"/>
    <row r="1166" s="139" customFormat="1" x14ac:dyDescent="0.3"/>
    <row r="1167" s="139" customFormat="1" x14ac:dyDescent="0.3"/>
    <row r="1168" s="139" customFormat="1" x14ac:dyDescent="0.3"/>
    <row r="1169" s="139" customFormat="1" x14ac:dyDescent="0.3"/>
    <row r="1170" s="139" customFormat="1" x14ac:dyDescent="0.3"/>
    <row r="1171" s="139" customFormat="1" x14ac:dyDescent="0.3"/>
    <row r="1172" s="139" customFormat="1" x14ac:dyDescent="0.3"/>
    <row r="1173" s="139" customFormat="1" x14ac:dyDescent="0.3"/>
    <row r="1174" s="139" customFormat="1" x14ac:dyDescent="0.3"/>
    <row r="1175" s="139" customFormat="1" x14ac:dyDescent="0.3"/>
    <row r="1176" s="139" customFormat="1" x14ac:dyDescent="0.3"/>
    <row r="1177" s="139" customFormat="1" x14ac:dyDescent="0.3"/>
    <row r="1178" s="139" customFormat="1" x14ac:dyDescent="0.3"/>
    <row r="1179" s="139" customFormat="1" x14ac:dyDescent="0.3"/>
    <row r="1180" s="139" customFormat="1" x14ac:dyDescent="0.3"/>
    <row r="1181" s="139" customFormat="1" x14ac:dyDescent="0.3"/>
    <row r="1182" s="139" customFormat="1" x14ac:dyDescent="0.3"/>
    <row r="1183" s="139" customFormat="1" x14ac:dyDescent="0.3"/>
    <row r="1184" s="139" customFormat="1" x14ac:dyDescent="0.3"/>
    <row r="1185" s="139" customFormat="1" x14ac:dyDescent="0.3"/>
    <row r="1186" s="139" customFormat="1" x14ac:dyDescent="0.3"/>
    <row r="1187" s="139" customFormat="1" x14ac:dyDescent="0.3"/>
    <row r="1188" s="139" customFormat="1" x14ac:dyDescent="0.3"/>
    <row r="1189" s="139" customFormat="1" x14ac:dyDescent="0.3"/>
    <row r="1190" s="139" customFormat="1" x14ac:dyDescent="0.3"/>
    <row r="1191" s="139" customFormat="1" x14ac:dyDescent="0.3"/>
    <row r="1192" s="139" customFormat="1" x14ac:dyDescent="0.3"/>
    <row r="1193" s="139" customFormat="1" x14ac:dyDescent="0.3"/>
    <row r="1194" s="139" customFormat="1" x14ac:dyDescent="0.3"/>
    <row r="1195" s="139" customFormat="1" x14ac:dyDescent="0.3"/>
    <row r="1196" s="139" customFormat="1" x14ac:dyDescent="0.3"/>
    <row r="1197" s="139" customFormat="1" x14ac:dyDescent="0.3"/>
    <row r="1198" s="139" customFormat="1" x14ac:dyDescent="0.3"/>
    <row r="1199" s="139" customFormat="1" x14ac:dyDescent="0.3"/>
    <row r="1200" s="139" customFormat="1" x14ac:dyDescent="0.3"/>
    <row r="1201" s="139" customFormat="1" x14ac:dyDescent="0.3"/>
    <row r="1202" s="139" customFormat="1" x14ac:dyDescent="0.3"/>
    <row r="1203" s="139" customFormat="1" x14ac:dyDescent="0.3"/>
    <row r="1204" s="139" customFormat="1" x14ac:dyDescent="0.3"/>
    <row r="1205" s="139" customFormat="1" x14ac:dyDescent="0.3"/>
    <row r="1206" s="139" customFormat="1" x14ac:dyDescent="0.3"/>
    <row r="1207" s="139" customFormat="1" x14ac:dyDescent="0.3"/>
    <row r="1208" s="139" customFormat="1" x14ac:dyDescent="0.3"/>
    <row r="1209" s="139" customFormat="1" x14ac:dyDescent="0.3"/>
    <row r="1210" s="139" customFormat="1" x14ac:dyDescent="0.3"/>
    <row r="1211" s="139" customFormat="1" x14ac:dyDescent="0.3"/>
    <row r="1212" s="139" customFormat="1" x14ac:dyDescent="0.3"/>
    <row r="1213" s="139" customFormat="1" x14ac:dyDescent="0.3"/>
    <row r="1214" s="139" customFormat="1" x14ac:dyDescent="0.3"/>
    <row r="1215" s="139" customFormat="1" x14ac:dyDescent="0.3"/>
    <row r="1216" s="139" customFormat="1" x14ac:dyDescent="0.3"/>
    <row r="1217" s="139" customFormat="1" x14ac:dyDescent="0.3"/>
    <row r="1218" s="139" customFormat="1" x14ac:dyDescent="0.3"/>
    <row r="1219" s="139" customFormat="1" x14ac:dyDescent="0.3"/>
    <row r="1220" s="139" customFormat="1" x14ac:dyDescent="0.3"/>
    <row r="1221" s="139" customFormat="1" x14ac:dyDescent="0.3"/>
    <row r="1222" s="139" customFormat="1" x14ac:dyDescent="0.3"/>
    <row r="1223" s="139" customFormat="1" x14ac:dyDescent="0.3"/>
    <row r="1224" s="139" customFormat="1" x14ac:dyDescent="0.3"/>
    <row r="1225" s="139" customFormat="1" x14ac:dyDescent="0.3"/>
    <row r="1226" s="139" customFormat="1" x14ac:dyDescent="0.3"/>
    <row r="1227" s="139" customFormat="1" x14ac:dyDescent="0.3"/>
    <row r="1228" s="139" customFormat="1" x14ac:dyDescent="0.3"/>
    <row r="1229" s="139" customFormat="1" x14ac:dyDescent="0.3"/>
    <row r="1230" s="139" customFormat="1" x14ac:dyDescent="0.3"/>
    <row r="1231" s="139" customFormat="1" x14ac:dyDescent="0.3"/>
    <row r="1232" s="139" customFormat="1" x14ac:dyDescent="0.3"/>
    <row r="1233" s="139" customFormat="1" x14ac:dyDescent="0.3"/>
    <row r="1234" s="139" customFormat="1" x14ac:dyDescent="0.3"/>
    <row r="1235" s="139" customFormat="1" x14ac:dyDescent="0.3"/>
    <row r="1236" s="139" customFormat="1" x14ac:dyDescent="0.3"/>
    <row r="1237" s="139" customFormat="1" x14ac:dyDescent="0.3"/>
    <row r="1238" s="139" customFormat="1" x14ac:dyDescent="0.3"/>
    <row r="1239" s="139" customFormat="1" x14ac:dyDescent="0.3"/>
    <row r="1240" s="139" customFormat="1" x14ac:dyDescent="0.3"/>
    <row r="1241" s="139" customFormat="1" x14ac:dyDescent="0.3"/>
    <row r="1242" s="139" customFormat="1" x14ac:dyDescent="0.3"/>
    <row r="1243" s="139" customFormat="1" x14ac:dyDescent="0.3"/>
    <row r="1244" s="139" customFormat="1" x14ac:dyDescent="0.3"/>
    <row r="1245" s="139" customFormat="1" x14ac:dyDescent="0.3"/>
    <row r="1246" s="139" customFormat="1" x14ac:dyDescent="0.3"/>
    <row r="1247" s="139" customFormat="1" x14ac:dyDescent="0.3"/>
    <row r="1248" s="139" customFormat="1" x14ac:dyDescent="0.3"/>
    <row r="1249" s="139" customFormat="1" x14ac:dyDescent="0.3"/>
    <row r="1250" s="139" customFormat="1" x14ac:dyDescent="0.3"/>
    <row r="1251" s="139" customFormat="1" x14ac:dyDescent="0.3"/>
    <row r="1252" s="139" customFormat="1" x14ac:dyDescent="0.3"/>
    <row r="1253" s="139" customFormat="1" x14ac:dyDescent="0.3"/>
    <row r="1254" s="139" customFormat="1" x14ac:dyDescent="0.3"/>
    <row r="1255" s="139" customFormat="1" x14ac:dyDescent="0.3"/>
    <row r="1256" s="139" customFormat="1" x14ac:dyDescent="0.3"/>
    <row r="1257" s="139" customFormat="1" x14ac:dyDescent="0.3"/>
    <row r="1258" s="139" customFormat="1" x14ac:dyDescent="0.3"/>
    <row r="1259" s="139" customFormat="1" x14ac:dyDescent="0.3"/>
    <row r="1260" s="139" customFormat="1" x14ac:dyDescent="0.3"/>
    <row r="1261" s="139" customFormat="1" x14ac:dyDescent="0.3"/>
    <row r="1262" s="139" customFormat="1" x14ac:dyDescent="0.3"/>
    <row r="1263" s="139" customFormat="1" x14ac:dyDescent="0.3"/>
    <row r="1264" s="139" customFormat="1" x14ac:dyDescent="0.3"/>
    <row r="1265" s="139" customFormat="1" x14ac:dyDescent="0.3"/>
    <row r="1266" s="139" customFormat="1" x14ac:dyDescent="0.3"/>
    <row r="1267" s="139" customFormat="1" x14ac:dyDescent="0.3"/>
    <row r="1268" s="139" customFormat="1" x14ac:dyDescent="0.3"/>
    <row r="1269" s="139" customFormat="1" x14ac:dyDescent="0.3"/>
    <row r="1270" s="139" customFormat="1" x14ac:dyDescent="0.3"/>
    <row r="1271" s="139" customFormat="1" x14ac:dyDescent="0.3"/>
    <row r="1272" s="139" customFormat="1" x14ac:dyDescent="0.3"/>
    <row r="1273" s="139" customFormat="1" x14ac:dyDescent="0.3"/>
    <row r="1274" s="139" customFormat="1" x14ac:dyDescent="0.3"/>
    <row r="1275" s="139" customFormat="1" x14ac:dyDescent="0.3"/>
    <row r="1276" s="139" customFormat="1" x14ac:dyDescent="0.3"/>
    <row r="1277" s="139" customFormat="1" x14ac:dyDescent="0.3"/>
    <row r="1278" s="139" customFormat="1" x14ac:dyDescent="0.3"/>
    <row r="1279" s="139" customFormat="1" x14ac:dyDescent="0.3"/>
    <row r="1280" s="139" customFormat="1" x14ac:dyDescent="0.3"/>
    <row r="1281" s="139" customFormat="1" x14ac:dyDescent="0.3"/>
    <row r="1282" s="139" customFormat="1" x14ac:dyDescent="0.3"/>
    <row r="1283" s="139" customFormat="1" x14ac:dyDescent="0.3"/>
    <row r="1284" s="139" customFormat="1" x14ac:dyDescent="0.3"/>
    <row r="1285" s="139" customFormat="1" x14ac:dyDescent="0.3"/>
    <row r="1286" s="139" customFormat="1" x14ac:dyDescent="0.3"/>
    <row r="1287" s="139" customFormat="1" x14ac:dyDescent="0.3"/>
    <row r="1288" s="139" customFormat="1" x14ac:dyDescent="0.3"/>
    <row r="1289" s="139" customFormat="1" x14ac:dyDescent="0.3"/>
    <row r="1290" s="139" customFormat="1" x14ac:dyDescent="0.3"/>
    <row r="1291" s="139" customFormat="1" x14ac:dyDescent="0.3"/>
    <row r="1292" s="139" customFormat="1" x14ac:dyDescent="0.3"/>
    <row r="1293" s="139" customFormat="1" x14ac:dyDescent="0.3"/>
    <row r="1294" s="139" customFormat="1" x14ac:dyDescent="0.3"/>
    <row r="1295" s="139" customFormat="1" x14ac:dyDescent="0.3"/>
    <row r="1296" s="139" customFormat="1" x14ac:dyDescent="0.3"/>
    <row r="1297" s="139" customFormat="1" x14ac:dyDescent="0.3"/>
    <row r="1298" s="139" customFormat="1" x14ac:dyDescent="0.3"/>
    <row r="1299" s="139" customFormat="1" x14ac:dyDescent="0.3"/>
    <row r="1300" s="139" customFormat="1" x14ac:dyDescent="0.3"/>
    <row r="1301" s="139" customFormat="1" x14ac:dyDescent="0.3"/>
    <row r="1302" s="139" customFormat="1" x14ac:dyDescent="0.3"/>
    <row r="1303" s="139" customFormat="1" x14ac:dyDescent="0.3"/>
    <row r="1304" s="139" customFormat="1" x14ac:dyDescent="0.3"/>
    <row r="1305" s="139" customFormat="1" x14ac:dyDescent="0.3"/>
    <row r="1306" s="139" customFormat="1" x14ac:dyDescent="0.3"/>
    <row r="1307" s="139" customFormat="1" x14ac:dyDescent="0.3"/>
    <row r="1308" s="139" customFormat="1" x14ac:dyDescent="0.3"/>
    <row r="1309" s="139" customFormat="1" x14ac:dyDescent="0.3"/>
    <row r="1310" s="139" customFormat="1" x14ac:dyDescent="0.3"/>
    <row r="1311" s="139" customFormat="1" x14ac:dyDescent="0.3"/>
    <row r="1312" s="139" customFormat="1" x14ac:dyDescent="0.3"/>
    <row r="1313" s="139" customFormat="1" x14ac:dyDescent="0.3"/>
    <row r="1314" s="139" customFormat="1" x14ac:dyDescent="0.3"/>
    <row r="1315" s="139" customFormat="1" x14ac:dyDescent="0.3"/>
    <row r="1316" s="139" customFormat="1" x14ac:dyDescent="0.3"/>
    <row r="1317" s="139" customFormat="1" x14ac:dyDescent="0.3"/>
    <row r="1318" s="139" customFormat="1" x14ac:dyDescent="0.3"/>
    <row r="1319" s="139" customFormat="1" x14ac:dyDescent="0.3"/>
    <row r="1320" s="139" customFormat="1" x14ac:dyDescent="0.3"/>
    <row r="1321" s="139" customFormat="1" x14ac:dyDescent="0.3"/>
    <row r="1322" s="139" customFormat="1" x14ac:dyDescent="0.3"/>
    <row r="1323" s="139" customFormat="1" x14ac:dyDescent="0.3"/>
    <row r="1324" s="139" customFormat="1" x14ac:dyDescent="0.3"/>
    <row r="1325" s="139" customFormat="1" x14ac:dyDescent="0.3"/>
    <row r="1326" s="139" customFormat="1" x14ac:dyDescent="0.3"/>
    <row r="1327" s="139" customFormat="1" x14ac:dyDescent="0.3"/>
    <row r="1328" s="139" customFormat="1" x14ac:dyDescent="0.3"/>
    <row r="1329" s="139" customFormat="1" x14ac:dyDescent="0.3"/>
    <row r="1330" s="139" customFormat="1" x14ac:dyDescent="0.3"/>
    <row r="1331" s="139" customFormat="1" x14ac:dyDescent="0.3"/>
    <row r="1332" s="139" customFormat="1" x14ac:dyDescent="0.3"/>
    <row r="1333" s="139" customFormat="1" x14ac:dyDescent="0.3"/>
    <row r="1334" s="139" customFormat="1" x14ac:dyDescent="0.3"/>
    <row r="1335" s="139" customFormat="1" x14ac:dyDescent="0.3"/>
    <row r="1336" s="139" customFormat="1" x14ac:dyDescent="0.3"/>
    <row r="1337" s="139" customFormat="1" x14ac:dyDescent="0.3"/>
    <row r="1338" s="139" customFormat="1" x14ac:dyDescent="0.3"/>
    <row r="1339" s="139" customFormat="1" x14ac:dyDescent="0.3"/>
    <row r="1340" s="139" customFormat="1" x14ac:dyDescent="0.3"/>
    <row r="1341" s="139" customFormat="1" x14ac:dyDescent="0.3"/>
    <row r="1342" s="139" customFormat="1" x14ac:dyDescent="0.3"/>
    <row r="1343" s="139" customFormat="1" x14ac:dyDescent="0.3"/>
    <row r="1344" s="139" customFormat="1" x14ac:dyDescent="0.3"/>
    <row r="1345" s="139" customFormat="1" x14ac:dyDescent="0.3"/>
    <row r="1346" s="139" customFormat="1" x14ac:dyDescent="0.3"/>
    <row r="1347" s="139" customFormat="1" x14ac:dyDescent="0.3"/>
    <row r="1348" s="139" customFormat="1" x14ac:dyDescent="0.3"/>
    <row r="1349" s="139" customFormat="1" x14ac:dyDescent="0.3"/>
    <row r="1350" s="139" customFormat="1" x14ac:dyDescent="0.3"/>
    <row r="1351" s="139" customFormat="1" x14ac:dyDescent="0.3"/>
    <row r="1352" s="139" customFormat="1" x14ac:dyDescent="0.3"/>
    <row r="1353" s="139" customFormat="1" x14ac:dyDescent="0.3"/>
    <row r="1354" s="139" customFormat="1" x14ac:dyDescent="0.3"/>
    <row r="1355" s="139" customFormat="1" x14ac:dyDescent="0.3"/>
    <row r="1356" s="139" customFormat="1" x14ac:dyDescent="0.3"/>
    <row r="1357" s="139" customFormat="1" x14ac:dyDescent="0.3"/>
    <row r="1358" s="139" customFormat="1" x14ac:dyDescent="0.3"/>
    <row r="1359" s="139" customFormat="1" x14ac:dyDescent="0.3"/>
    <row r="1360" s="139" customFormat="1" x14ac:dyDescent="0.3"/>
    <row r="1361" s="139" customFormat="1" x14ac:dyDescent="0.3"/>
    <row r="1362" s="139" customFormat="1" x14ac:dyDescent="0.3"/>
    <row r="1363" s="139" customFormat="1" x14ac:dyDescent="0.3"/>
    <row r="1364" s="139" customFormat="1" x14ac:dyDescent="0.3"/>
    <row r="1365" s="139" customFormat="1" x14ac:dyDescent="0.3"/>
    <row r="1366" s="139" customFormat="1" x14ac:dyDescent="0.3"/>
    <row r="1367" s="139" customFormat="1" x14ac:dyDescent="0.3"/>
    <row r="1368" s="139" customFormat="1" x14ac:dyDescent="0.3"/>
    <row r="1369" s="139" customFormat="1" x14ac:dyDescent="0.3"/>
    <row r="1370" s="139" customFormat="1" x14ac:dyDescent="0.3"/>
    <row r="1371" s="139" customFormat="1" x14ac:dyDescent="0.3"/>
    <row r="1372" s="139" customFormat="1" x14ac:dyDescent="0.3"/>
    <row r="1373" s="139" customFormat="1" x14ac:dyDescent="0.3"/>
    <row r="1374" s="139" customFormat="1" x14ac:dyDescent="0.3"/>
    <row r="1375" s="139" customFormat="1" x14ac:dyDescent="0.3"/>
    <row r="1376" s="139" customFormat="1" x14ac:dyDescent="0.3"/>
    <row r="1377" s="139" customFormat="1" x14ac:dyDescent="0.3"/>
    <row r="1378" s="139" customFormat="1" x14ac:dyDescent="0.3"/>
    <row r="1379" s="139" customFormat="1" x14ac:dyDescent="0.3"/>
    <row r="1380" s="139" customFormat="1" x14ac:dyDescent="0.3"/>
    <row r="1381" s="139" customFormat="1" x14ac:dyDescent="0.3"/>
    <row r="1382" s="139" customFormat="1" x14ac:dyDescent="0.3"/>
    <row r="1383" s="139" customFormat="1" x14ac:dyDescent="0.3"/>
    <row r="1384" s="139" customFormat="1" x14ac:dyDescent="0.3"/>
    <row r="1385" s="139" customFormat="1" x14ac:dyDescent="0.3"/>
    <row r="1386" s="139" customFormat="1" x14ac:dyDescent="0.3"/>
    <row r="1387" s="139" customFormat="1" x14ac:dyDescent="0.3"/>
    <row r="1388" s="139" customFormat="1" x14ac:dyDescent="0.3"/>
    <row r="1389" s="139" customFormat="1" x14ac:dyDescent="0.3"/>
    <row r="1390" s="139" customFormat="1" x14ac:dyDescent="0.3"/>
    <row r="1391" s="139" customFormat="1" x14ac:dyDescent="0.3"/>
    <row r="1392" s="139" customFormat="1" x14ac:dyDescent="0.3"/>
    <row r="1393" s="139" customFormat="1" x14ac:dyDescent="0.3"/>
    <row r="1394" s="139" customFormat="1" x14ac:dyDescent="0.3"/>
    <row r="1395" s="139" customFormat="1" x14ac:dyDescent="0.3"/>
    <row r="1396" s="139" customFormat="1" x14ac:dyDescent="0.3"/>
    <row r="1397" s="139" customFormat="1" x14ac:dyDescent="0.3"/>
    <row r="1398" s="139" customFormat="1" x14ac:dyDescent="0.3"/>
    <row r="1399" s="139" customFormat="1" x14ac:dyDescent="0.3"/>
    <row r="1400" s="139" customFormat="1" x14ac:dyDescent="0.3"/>
    <row r="1401" s="139" customFormat="1" x14ac:dyDescent="0.3"/>
    <row r="1402" s="139" customFormat="1" x14ac:dyDescent="0.3"/>
    <row r="1403" s="139" customFormat="1" x14ac:dyDescent="0.3"/>
    <row r="1404" s="139" customFormat="1" x14ac:dyDescent="0.3"/>
    <row r="1405" s="139" customFormat="1" x14ac:dyDescent="0.3"/>
    <row r="1406" s="139" customFormat="1" x14ac:dyDescent="0.3"/>
    <row r="1407" s="139" customFormat="1" x14ac:dyDescent="0.3"/>
    <row r="1408" s="139" customFormat="1" x14ac:dyDescent="0.3"/>
    <row r="1409" s="139" customFormat="1" x14ac:dyDescent="0.3"/>
    <row r="1410" s="139" customFormat="1" x14ac:dyDescent="0.3"/>
    <row r="1411" s="139" customFormat="1" x14ac:dyDescent="0.3"/>
    <row r="1412" s="139" customFormat="1" x14ac:dyDescent="0.3"/>
    <row r="1413" s="139" customFormat="1" x14ac:dyDescent="0.3"/>
    <row r="1414" s="139" customFormat="1" x14ac:dyDescent="0.3"/>
    <row r="1415" s="139" customFormat="1" x14ac:dyDescent="0.3"/>
    <row r="1416" s="139" customFormat="1" x14ac:dyDescent="0.3"/>
    <row r="1417" s="139" customFormat="1" x14ac:dyDescent="0.3"/>
    <row r="1418" s="139" customFormat="1" x14ac:dyDescent="0.3"/>
    <row r="1419" s="139" customFormat="1" x14ac:dyDescent="0.3"/>
    <row r="1420" s="139" customFormat="1" x14ac:dyDescent="0.3"/>
    <row r="1421" s="139" customFormat="1" x14ac:dyDescent="0.3"/>
    <row r="1422" s="139" customFormat="1" x14ac:dyDescent="0.3"/>
    <row r="1423" s="139" customFormat="1" x14ac:dyDescent="0.3"/>
    <row r="1424" s="139" customFormat="1" x14ac:dyDescent="0.3"/>
    <row r="1425" s="139" customFormat="1" x14ac:dyDescent="0.3"/>
    <row r="1426" s="139" customFormat="1" x14ac:dyDescent="0.3"/>
    <row r="1427" s="139" customFormat="1" x14ac:dyDescent="0.3"/>
    <row r="1428" s="139" customFormat="1" x14ac:dyDescent="0.3"/>
    <row r="1429" s="139" customFormat="1" x14ac:dyDescent="0.3"/>
    <row r="1430" s="139" customFormat="1" x14ac:dyDescent="0.3"/>
    <row r="1431" s="139" customFormat="1" x14ac:dyDescent="0.3"/>
    <row r="1432" s="139" customFormat="1" x14ac:dyDescent="0.3"/>
    <row r="1433" s="139" customFormat="1" x14ac:dyDescent="0.3"/>
    <row r="1434" s="139" customFormat="1" x14ac:dyDescent="0.3"/>
    <row r="1435" s="139" customFormat="1" x14ac:dyDescent="0.3"/>
    <row r="1436" s="139" customFormat="1" x14ac:dyDescent="0.3"/>
    <row r="1437" s="139" customFormat="1" x14ac:dyDescent="0.3"/>
    <row r="1438" s="139" customFormat="1" x14ac:dyDescent="0.3"/>
    <row r="1439" s="139" customFormat="1" x14ac:dyDescent="0.3"/>
    <row r="1440" s="139" customFormat="1" x14ac:dyDescent="0.3"/>
    <row r="1441" s="139" customFormat="1" x14ac:dyDescent="0.3"/>
    <row r="1442" s="139" customFormat="1" x14ac:dyDescent="0.3"/>
    <row r="1443" s="139" customFormat="1" x14ac:dyDescent="0.3"/>
    <row r="1444" s="139" customFormat="1" x14ac:dyDescent="0.3"/>
    <row r="1445" s="139" customFormat="1" x14ac:dyDescent="0.3"/>
    <row r="1446" s="139" customFormat="1" x14ac:dyDescent="0.3"/>
    <row r="1447" s="139" customFormat="1" x14ac:dyDescent="0.3"/>
    <row r="1448" s="139" customFormat="1" x14ac:dyDescent="0.3"/>
    <row r="1449" s="139" customFormat="1" x14ac:dyDescent="0.3"/>
    <row r="1450" s="139" customFormat="1" x14ac:dyDescent="0.3"/>
    <row r="1451" s="139" customFormat="1" x14ac:dyDescent="0.3"/>
    <row r="1452" s="139" customFormat="1" x14ac:dyDescent="0.3"/>
    <row r="1453" s="139" customFormat="1" x14ac:dyDescent="0.3"/>
    <row r="1454" s="139" customFormat="1" x14ac:dyDescent="0.3"/>
    <row r="1455" s="139" customFormat="1" x14ac:dyDescent="0.3"/>
    <row r="1456" s="139" customFormat="1" x14ac:dyDescent="0.3"/>
    <row r="1457" s="139" customFormat="1" x14ac:dyDescent="0.3"/>
    <row r="1458" s="139" customFormat="1" x14ac:dyDescent="0.3"/>
    <row r="1459" s="139" customFormat="1" x14ac:dyDescent="0.3"/>
    <row r="1460" s="139" customFormat="1" x14ac:dyDescent="0.3"/>
    <row r="1461" s="139" customFormat="1" x14ac:dyDescent="0.3"/>
    <row r="1462" s="139" customFormat="1" x14ac:dyDescent="0.3"/>
    <row r="1463" s="139" customFormat="1" x14ac:dyDescent="0.3"/>
    <row r="1464" s="139" customFormat="1" x14ac:dyDescent="0.3"/>
    <row r="1465" s="139" customFormat="1" x14ac:dyDescent="0.3"/>
    <row r="1466" s="139" customFormat="1" x14ac:dyDescent="0.3"/>
    <row r="1467" s="139" customFormat="1" x14ac:dyDescent="0.3"/>
    <row r="1468" s="139" customFormat="1" x14ac:dyDescent="0.3"/>
    <row r="1469" s="139" customFormat="1" x14ac:dyDescent="0.3"/>
    <row r="1470" s="139" customFormat="1" x14ac:dyDescent="0.3"/>
    <row r="1471" s="139" customFormat="1" x14ac:dyDescent="0.3"/>
    <row r="1472" s="139" customFormat="1" x14ac:dyDescent="0.3"/>
    <row r="1473" s="139" customFormat="1" x14ac:dyDescent="0.3"/>
    <row r="1474" s="139" customFormat="1" x14ac:dyDescent="0.3"/>
    <row r="1475" s="139" customFormat="1" x14ac:dyDescent="0.3"/>
    <row r="1476" s="139" customFormat="1" x14ac:dyDescent="0.3"/>
    <row r="1477" s="139" customFormat="1" x14ac:dyDescent="0.3"/>
    <row r="1478" s="139" customFormat="1" x14ac:dyDescent="0.3"/>
    <row r="1479" s="139" customFormat="1" x14ac:dyDescent="0.3"/>
    <row r="1480" s="139" customFormat="1" x14ac:dyDescent="0.3"/>
    <row r="1481" s="139" customFormat="1" x14ac:dyDescent="0.3"/>
    <row r="1482" s="139" customFormat="1" x14ac:dyDescent="0.3"/>
    <row r="1483" s="139" customFormat="1" x14ac:dyDescent="0.3"/>
    <row r="1484" s="139" customFormat="1" x14ac:dyDescent="0.3"/>
    <row r="1485" s="139" customFormat="1" x14ac:dyDescent="0.3"/>
    <row r="1486" s="139" customFormat="1" x14ac:dyDescent="0.3"/>
    <row r="1487" s="139" customFormat="1" x14ac:dyDescent="0.3"/>
    <row r="1488" s="139" customFormat="1" x14ac:dyDescent="0.3"/>
    <row r="1489" s="139" customFormat="1" x14ac:dyDescent="0.3"/>
    <row r="1490" s="139" customFormat="1" x14ac:dyDescent="0.3"/>
    <row r="1491" s="139" customFormat="1" x14ac:dyDescent="0.3"/>
    <row r="1492" s="139" customFormat="1" x14ac:dyDescent="0.3"/>
    <row r="1493" s="139" customFormat="1" x14ac:dyDescent="0.3"/>
    <row r="1494" s="139" customFormat="1" x14ac:dyDescent="0.3"/>
    <row r="1495" s="139" customFormat="1" x14ac:dyDescent="0.3"/>
    <row r="1496" s="139" customFormat="1" x14ac:dyDescent="0.3"/>
    <row r="1497" s="139" customFormat="1" x14ac:dyDescent="0.3"/>
    <row r="1498" s="139" customFormat="1" x14ac:dyDescent="0.3"/>
    <row r="1499" s="139" customFormat="1" x14ac:dyDescent="0.3"/>
    <row r="1500" s="139" customFormat="1" x14ac:dyDescent="0.3"/>
    <row r="1501" s="139" customFormat="1" x14ac:dyDescent="0.3"/>
    <row r="1502" s="139" customFormat="1" x14ac:dyDescent="0.3"/>
    <row r="1503" s="139" customFormat="1" x14ac:dyDescent="0.3"/>
    <row r="1504" s="139" customFormat="1" x14ac:dyDescent="0.3"/>
    <row r="1505" s="139" customFormat="1" x14ac:dyDescent="0.3"/>
    <row r="1506" s="139" customFormat="1" x14ac:dyDescent="0.3"/>
    <row r="1507" s="139" customFormat="1" x14ac:dyDescent="0.3"/>
    <row r="1508" s="139" customFormat="1" x14ac:dyDescent="0.3"/>
    <row r="1509" s="139" customFormat="1" x14ac:dyDescent="0.3"/>
    <row r="1510" s="139" customFormat="1" x14ac:dyDescent="0.3"/>
    <row r="1511" s="139" customFormat="1" x14ac:dyDescent="0.3"/>
    <row r="1512" s="139" customFormat="1" x14ac:dyDescent="0.3"/>
    <row r="1513" s="139" customFormat="1" x14ac:dyDescent="0.3"/>
    <row r="1514" s="139" customFormat="1" x14ac:dyDescent="0.3"/>
    <row r="1515" s="139" customFormat="1" x14ac:dyDescent="0.3"/>
    <row r="1516" s="139" customFormat="1" x14ac:dyDescent="0.3"/>
    <row r="1517" s="139" customFormat="1" x14ac:dyDescent="0.3"/>
    <row r="1518" s="139" customFormat="1" x14ac:dyDescent="0.3"/>
    <row r="1519" s="139" customFormat="1" x14ac:dyDescent="0.3"/>
    <row r="1520" s="139" customFormat="1" x14ac:dyDescent="0.3"/>
    <row r="1521" s="139" customFormat="1" x14ac:dyDescent="0.3"/>
    <row r="1522" s="139" customFormat="1" x14ac:dyDescent="0.3"/>
    <row r="1523" s="139" customFormat="1" x14ac:dyDescent="0.3"/>
    <row r="1524" s="139" customFormat="1" x14ac:dyDescent="0.3"/>
    <row r="1525" s="139" customFormat="1" x14ac:dyDescent="0.3"/>
    <row r="1526" s="139" customFormat="1" x14ac:dyDescent="0.3"/>
    <row r="1527" s="139" customFormat="1" x14ac:dyDescent="0.3"/>
    <row r="1528" s="139" customFormat="1" x14ac:dyDescent="0.3"/>
    <row r="1529" s="139" customFormat="1" x14ac:dyDescent="0.3"/>
    <row r="1530" s="139" customFormat="1" x14ac:dyDescent="0.3"/>
    <row r="1531" s="139" customFormat="1" x14ac:dyDescent="0.3"/>
    <row r="1532" s="139" customFormat="1" x14ac:dyDescent="0.3"/>
    <row r="1533" s="139" customFormat="1" x14ac:dyDescent="0.3"/>
    <row r="1534" s="139" customFormat="1" x14ac:dyDescent="0.3"/>
    <row r="1535" s="139" customFormat="1" x14ac:dyDescent="0.3"/>
    <row r="1536" s="139" customFormat="1" x14ac:dyDescent="0.3"/>
    <row r="1537" s="139" customFormat="1" x14ac:dyDescent="0.3"/>
    <row r="1538" s="139" customFormat="1" x14ac:dyDescent="0.3"/>
    <row r="1539" s="139" customFormat="1" x14ac:dyDescent="0.3"/>
    <row r="1540" s="139" customFormat="1" x14ac:dyDescent="0.3"/>
    <row r="1541" s="139" customFormat="1" x14ac:dyDescent="0.3"/>
    <row r="1542" s="139" customFormat="1" x14ac:dyDescent="0.3"/>
    <row r="1543" s="139" customFormat="1" x14ac:dyDescent="0.3"/>
    <row r="1544" s="139" customFormat="1" x14ac:dyDescent="0.3"/>
    <row r="1545" s="139" customFormat="1" x14ac:dyDescent="0.3"/>
    <row r="1546" s="139" customFormat="1" x14ac:dyDescent="0.3"/>
    <row r="1547" s="139" customFormat="1" x14ac:dyDescent="0.3"/>
    <row r="1548" s="139" customFormat="1" x14ac:dyDescent="0.3"/>
    <row r="1549" s="139" customFormat="1" x14ac:dyDescent="0.3"/>
    <row r="1550" s="139" customFormat="1" x14ac:dyDescent="0.3"/>
    <row r="1551" s="139" customFormat="1" x14ac:dyDescent="0.3"/>
    <row r="1552" s="139" customFormat="1" x14ac:dyDescent="0.3"/>
    <row r="1553" s="139" customFormat="1" x14ac:dyDescent="0.3"/>
    <row r="1554" s="139" customFormat="1" x14ac:dyDescent="0.3"/>
    <row r="1555" s="139" customFormat="1" x14ac:dyDescent="0.3"/>
    <row r="1556" s="139" customFormat="1" x14ac:dyDescent="0.3"/>
    <row r="1557" s="139" customFormat="1" x14ac:dyDescent="0.3"/>
    <row r="1558" s="139" customFormat="1" x14ac:dyDescent="0.3"/>
    <row r="1559" s="139" customFormat="1" x14ac:dyDescent="0.3"/>
    <row r="1560" s="139" customFormat="1" x14ac:dyDescent="0.3"/>
    <row r="1561" s="139" customFormat="1" x14ac:dyDescent="0.3"/>
    <row r="1562" s="139" customFormat="1" x14ac:dyDescent="0.3"/>
    <row r="1563" s="139" customFormat="1" x14ac:dyDescent="0.3"/>
    <row r="1564" s="139" customFormat="1" x14ac:dyDescent="0.3"/>
    <row r="1565" s="139" customFormat="1" x14ac:dyDescent="0.3"/>
    <row r="1566" s="139" customFormat="1" x14ac:dyDescent="0.3"/>
    <row r="1567" s="139" customFormat="1" x14ac:dyDescent="0.3"/>
    <row r="1568" s="139" customFormat="1" x14ac:dyDescent="0.3"/>
    <row r="1569" s="139" customFormat="1" x14ac:dyDescent="0.3"/>
    <row r="1570" s="139" customFormat="1" x14ac:dyDescent="0.3"/>
    <row r="1571" s="139" customFormat="1" x14ac:dyDescent="0.3"/>
    <row r="1572" s="139" customFormat="1" x14ac:dyDescent="0.3"/>
    <row r="1573" s="139" customFormat="1" x14ac:dyDescent="0.3"/>
    <row r="1574" s="139" customFormat="1" x14ac:dyDescent="0.3"/>
    <row r="1575" s="139" customFormat="1" x14ac:dyDescent="0.3"/>
    <row r="1576" s="139" customFormat="1" x14ac:dyDescent="0.3"/>
    <row r="1577" s="139" customFormat="1" x14ac:dyDescent="0.3"/>
    <row r="1578" s="139" customFormat="1" x14ac:dyDescent="0.3"/>
    <row r="1579" s="139" customFormat="1" x14ac:dyDescent="0.3"/>
    <row r="1580" s="139" customFormat="1" x14ac:dyDescent="0.3"/>
    <row r="1581" s="139" customFormat="1" x14ac:dyDescent="0.3"/>
    <row r="1582" s="139" customFormat="1" x14ac:dyDescent="0.3"/>
    <row r="1583" s="139" customFormat="1" x14ac:dyDescent="0.3"/>
    <row r="1584" s="139" customFormat="1" x14ac:dyDescent="0.3"/>
    <row r="1585" s="139" customFormat="1" x14ac:dyDescent="0.3"/>
    <row r="1586" s="139" customFormat="1" x14ac:dyDescent="0.3"/>
    <row r="1587" s="139" customFormat="1" x14ac:dyDescent="0.3"/>
    <row r="1588" s="139" customFormat="1" x14ac:dyDescent="0.3"/>
    <row r="1589" s="139" customFormat="1" x14ac:dyDescent="0.3"/>
    <row r="1590" s="139" customFormat="1" x14ac:dyDescent="0.3"/>
    <row r="1591" s="139" customFormat="1" x14ac:dyDescent="0.3"/>
    <row r="1592" s="139" customFormat="1" x14ac:dyDescent="0.3"/>
    <row r="1593" s="139" customFormat="1" x14ac:dyDescent="0.3"/>
    <row r="1594" s="139" customFormat="1" x14ac:dyDescent="0.3"/>
    <row r="1595" s="139" customFormat="1" x14ac:dyDescent="0.3"/>
    <row r="1596" s="139" customFormat="1" x14ac:dyDescent="0.3"/>
    <row r="1597" s="139" customFormat="1" x14ac:dyDescent="0.3"/>
    <row r="1598" s="139" customFormat="1" x14ac:dyDescent="0.3"/>
    <row r="1599" s="139" customFormat="1" x14ac:dyDescent="0.3"/>
    <row r="1600" s="139" customFormat="1" x14ac:dyDescent="0.3"/>
    <row r="1601" s="139" customFormat="1" x14ac:dyDescent="0.3"/>
    <row r="1602" s="139" customFormat="1" x14ac:dyDescent="0.3"/>
    <row r="1603" s="139" customFormat="1" x14ac:dyDescent="0.3"/>
    <row r="1604" s="139" customFormat="1" x14ac:dyDescent="0.3"/>
    <row r="1605" s="139" customFormat="1" x14ac:dyDescent="0.3"/>
    <row r="1606" s="139" customFormat="1" x14ac:dyDescent="0.3"/>
    <row r="1607" s="139" customFormat="1" x14ac:dyDescent="0.3"/>
    <row r="1608" s="139" customFormat="1" x14ac:dyDescent="0.3"/>
    <row r="1609" s="139" customFormat="1" x14ac:dyDescent="0.3"/>
    <row r="1610" s="139" customFormat="1" x14ac:dyDescent="0.3"/>
    <row r="1611" s="139" customFormat="1" x14ac:dyDescent="0.3"/>
    <row r="1612" s="139" customFormat="1" x14ac:dyDescent="0.3"/>
    <row r="1613" s="139" customFormat="1" x14ac:dyDescent="0.3"/>
    <row r="1614" s="139" customFormat="1" x14ac:dyDescent="0.3"/>
    <row r="1615" s="139" customFormat="1" x14ac:dyDescent="0.3"/>
    <row r="1616" s="139" customFormat="1" x14ac:dyDescent="0.3"/>
    <row r="1617" s="139" customFormat="1" x14ac:dyDescent="0.3"/>
    <row r="1618" s="139" customFormat="1" x14ac:dyDescent="0.3"/>
    <row r="1619" s="139" customFormat="1" x14ac:dyDescent="0.3"/>
    <row r="1620" s="139" customFormat="1" x14ac:dyDescent="0.3"/>
    <row r="1621" s="139" customFormat="1" x14ac:dyDescent="0.3"/>
    <row r="1622" s="139" customFormat="1" x14ac:dyDescent="0.3"/>
    <row r="1623" s="139" customFormat="1" x14ac:dyDescent="0.3"/>
    <row r="1624" s="139" customFormat="1" x14ac:dyDescent="0.3"/>
    <row r="1625" s="139" customFormat="1" x14ac:dyDescent="0.3"/>
    <row r="1626" s="139" customFormat="1" x14ac:dyDescent="0.3"/>
    <row r="1627" s="139" customFormat="1" x14ac:dyDescent="0.3"/>
    <row r="1628" s="139" customFormat="1" x14ac:dyDescent="0.3"/>
    <row r="1629" s="139" customFormat="1" x14ac:dyDescent="0.3"/>
    <row r="1630" s="139" customFormat="1" x14ac:dyDescent="0.3"/>
    <row r="1631" s="139" customFormat="1" x14ac:dyDescent="0.3"/>
    <row r="1632" s="139" customFormat="1" x14ac:dyDescent="0.3"/>
    <row r="1633" s="139" customFormat="1" x14ac:dyDescent="0.3"/>
    <row r="1634" s="139" customFormat="1" x14ac:dyDescent="0.3"/>
    <row r="1635" s="139" customFormat="1" x14ac:dyDescent="0.3"/>
    <row r="1636" s="139" customFormat="1" x14ac:dyDescent="0.3"/>
    <row r="1637" s="139" customFormat="1" x14ac:dyDescent="0.3"/>
    <row r="1638" s="139" customFormat="1" x14ac:dyDescent="0.3"/>
    <row r="1639" s="139" customFormat="1" x14ac:dyDescent="0.3"/>
    <row r="1640" s="139" customFormat="1" x14ac:dyDescent="0.3"/>
    <row r="1641" s="139" customFormat="1" x14ac:dyDescent="0.3"/>
    <row r="1642" s="139" customFormat="1" x14ac:dyDescent="0.3"/>
    <row r="1643" s="139" customFormat="1" x14ac:dyDescent="0.3"/>
    <row r="1644" s="139" customFormat="1" x14ac:dyDescent="0.3"/>
    <row r="1645" s="139" customFormat="1" x14ac:dyDescent="0.3"/>
    <row r="1646" s="139" customFormat="1" x14ac:dyDescent="0.3"/>
    <row r="1647" s="139" customFormat="1" x14ac:dyDescent="0.3"/>
    <row r="1648" s="139" customFormat="1" x14ac:dyDescent="0.3"/>
    <row r="1649" s="139" customFormat="1" x14ac:dyDescent="0.3"/>
    <row r="1650" s="139" customFormat="1" x14ac:dyDescent="0.3"/>
    <row r="1651" s="139" customFormat="1" x14ac:dyDescent="0.3"/>
    <row r="1652" s="139" customFormat="1" x14ac:dyDescent="0.3"/>
    <row r="1653" s="139" customFormat="1" x14ac:dyDescent="0.3"/>
    <row r="1654" s="139" customFormat="1" x14ac:dyDescent="0.3"/>
    <row r="1655" s="139" customFormat="1" x14ac:dyDescent="0.3"/>
    <row r="1656" s="139" customFormat="1" x14ac:dyDescent="0.3"/>
    <row r="1657" s="139" customFormat="1" x14ac:dyDescent="0.3"/>
    <row r="1658" s="139" customFormat="1" x14ac:dyDescent="0.3"/>
    <row r="1659" s="139" customFormat="1" x14ac:dyDescent="0.3"/>
    <row r="1660" s="139" customFormat="1" x14ac:dyDescent="0.3"/>
    <row r="1661" s="139" customFormat="1" x14ac:dyDescent="0.3"/>
    <row r="1662" s="139" customFormat="1" x14ac:dyDescent="0.3"/>
    <row r="1663" s="139" customFormat="1" x14ac:dyDescent="0.3"/>
    <row r="1664" s="139" customFormat="1" x14ac:dyDescent="0.3"/>
    <row r="1665" s="139" customFormat="1" x14ac:dyDescent="0.3"/>
    <row r="1666" s="139" customFormat="1" x14ac:dyDescent="0.3"/>
    <row r="1667" s="139" customFormat="1" x14ac:dyDescent="0.3"/>
    <row r="1668" s="139" customFormat="1" x14ac:dyDescent="0.3"/>
    <row r="1669" s="139" customFormat="1" x14ac:dyDescent="0.3"/>
    <row r="1670" s="139" customFormat="1" x14ac:dyDescent="0.3"/>
    <row r="1671" s="139" customFormat="1" x14ac:dyDescent="0.3"/>
    <row r="1672" s="139" customFormat="1" x14ac:dyDescent="0.3"/>
    <row r="1673" s="139" customFormat="1" x14ac:dyDescent="0.3"/>
    <row r="1674" s="139" customFormat="1" x14ac:dyDescent="0.3"/>
    <row r="1675" s="139" customFormat="1" x14ac:dyDescent="0.3"/>
    <row r="1676" s="139" customFormat="1" x14ac:dyDescent="0.3"/>
    <row r="1677" s="139" customFormat="1" x14ac:dyDescent="0.3"/>
    <row r="1678" s="139" customFormat="1" x14ac:dyDescent="0.3"/>
    <row r="1679" s="139" customFormat="1" x14ac:dyDescent="0.3"/>
    <row r="1680" s="139" customFormat="1" x14ac:dyDescent="0.3"/>
    <row r="1681" s="139" customFormat="1" x14ac:dyDescent="0.3"/>
    <row r="1682" s="139" customFormat="1" x14ac:dyDescent="0.3"/>
    <row r="1683" s="139" customFormat="1" x14ac:dyDescent="0.3"/>
    <row r="1684" s="139" customFormat="1" x14ac:dyDescent="0.3"/>
    <row r="1685" s="139" customFormat="1" x14ac:dyDescent="0.3"/>
    <row r="1686" s="139" customFormat="1" x14ac:dyDescent="0.3"/>
    <row r="1687" s="139" customFormat="1" x14ac:dyDescent="0.3"/>
    <row r="1688" s="139" customFormat="1" x14ac:dyDescent="0.3"/>
    <row r="1689" s="139" customFormat="1" x14ac:dyDescent="0.3"/>
    <row r="1690" s="139" customFormat="1" x14ac:dyDescent="0.3"/>
    <row r="1691" s="139" customFormat="1" x14ac:dyDescent="0.3"/>
    <row r="1692" s="139" customFormat="1" x14ac:dyDescent="0.3"/>
    <row r="1693" s="139" customFormat="1" x14ac:dyDescent="0.3"/>
    <row r="1694" s="139" customFormat="1" x14ac:dyDescent="0.3"/>
    <row r="1695" s="139" customFormat="1" x14ac:dyDescent="0.3"/>
    <row r="1696" s="139" customFormat="1" x14ac:dyDescent="0.3"/>
    <row r="1697" s="139" customFormat="1" x14ac:dyDescent="0.3"/>
    <row r="1698" s="139" customFormat="1" x14ac:dyDescent="0.3"/>
    <row r="1699" s="139" customFormat="1" x14ac:dyDescent="0.3"/>
    <row r="1700" s="139" customFormat="1" x14ac:dyDescent="0.3"/>
    <row r="1701" s="139" customFormat="1" x14ac:dyDescent="0.3"/>
    <row r="1702" s="139" customFormat="1" x14ac:dyDescent="0.3"/>
    <row r="1703" s="139" customFormat="1" x14ac:dyDescent="0.3"/>
    <row r="1704" s="139" customFormat="1" x14ac:dyDescent="0.3"/>
    <row r="1705" s="139" customFormat="1" x14ac:dyDescent="0.3"/>
    <row r="1706" s="139" customFormat="1" x14ac:dyDescent="0.3"/>
    <row r="1707" s="139" customFormat="1" x14ac:dyDescent="0.3"/>
    <row r="1708" s="139" customFormat="1" x14ac:dyDescent="0.3"/>
    <row r="1709" s="139" customFormat="1" x14ac:dyDescent="0.3"/>
    <row r="1710" s="139" customFormat="1" x14ac:dyDescent="0.3"/>
    <row r="1711" s="139" customFormat="1" x14ac:dyDescent="0.3"/>
    <row r="1712" s="139" customFormat="1" x14ac:dyDescent="0.3"/>
    <row r="1713" s="139" customFormat="1" x14ac:dyDescent="0.3"/>
    <row r="1714" s="139" customFormat="1" x14ac:dyDescent="0.3"/>
    <row r="1715" s="139" customFormat="1" x14ac:dyDescent="0.3"/>
    <row r="1716" s="139" customFormat="1" x14ac:dyDescent="0.3"/>
    <row r="1717" s="139" customFormat="1" x14ac:dyDescent="0.3"/>
    <row r="1718" s="139" customFormat="1" x14ac:dyDescent="0.3"/>
    <row r="1719" s="139" customFormat="1" x14ac:dyDescent="0.3"/>
    <row r="1720" s="139" customFormat="1" x14ac:dyDescent="0.3"/>
    <row r="1721" s="139" customFormat="1" x14ac:dyDescent="0.3"/>
    <row r="1722" s="139" customFormat="1" x14ac:dyDescent="0.3"/>
    <row r="1723" s="139" customFormat="1" x14ac:dyDescent="0.3"/>
    <row r="1724" s="139" customFormat="1" x14ac:dyDescent="0.3"/>
    <row r="1725" s="139" customFormat="1" x14ac:dyDescent="0.3"/>
    <row r="1726" s="139" customFormat="1" x14ac:dyDescent="0.3"/>
    <row r="1727" s="139" customFormat="1" x14ac:dyDescent="0.3"/>
    <row r="1728" s="139" customFormat="1" x14ac:dyDescent="0.3"/>
    <row r="1729" s="139" customFormat="1" x14ac:dyDescent="0.3"/>
    <row r="1730" s="139" customFormat="1" x14ac:dyDescent="0.3"/>
    <row r="1731" s="139" customFormat="1" x14ac:dyDescent="0.3"/>
    <row r="1732" s="139" customFormat="1" x14ac:dyDescent="0.3"/>
    <row r="1733" s="139" customFormat="1" x14ac:dyDescent="0.3"/>
    <row r="1734" s="139" customFormat="1" x14ac:dyDescent="0.3"/>
    <row r="1735" s="139" customFormat="1" x14ac:dyDescent="0.3"/>
    <row r="1736" s="139" customFormat="1" x14ac:dyDescent="0.3"/>
    <row r="1737" s="139" customFormat="1" x14ac:dyDescent="0.3"/>
    <row r="1738" s="139" customFormat="1" x14ac:dyDescent="0.3"/>
    <row r="1739" s="139" customFormat="1" x14ac:dyDescent="0.3"/>
    <row r="1740" s="139" customFormat="1" x14ac:dyDescent="0.3"/>
    <row r="1741" s="139" customFormat="1" x14ac:dyDescent="0.3"/>
    <row r="1742" s="139" customFormat="1" x14ac:dyDescent="0.3"/>
    <row r="1743" s="139" customFormat="1" x14ac:dyDescent="0.3"/>
    <row r="1744" s="139" customFormat="1" x14ac:dyDescent="0.3"/>
    <row r="1745" s="139" customFormat="1" x14ac:dyDescent="0.3"/>
    <row r="1746" s="139" customFormat="1" x14ac:dyDescent="0.3"/>
    <row r="1747" s="139" customFormat="1" x14ac:dyDescent="0.3"/>
    <row r="1748" s="139" customFormat="1" x14ac:dyDescent="0.3"/>
    <row r="1749" s="139" customFormat="1" x14ac:dyDescent="0.3"/>
    <row r="1750" s="139" customFormat="1" x14ac:dyDescent="0.3"/>
    <row r="1751" s="139" customFormat="1" x14ac:dyDescent="0.3"/>
    <row r="1752" s="139" customFormat="1" x14ac:dyDescent="0.3"/>
    <row r="1753" s="139" customFormat="1" x14ac:dyDescent="0.3"/>
    <row r="1754" s="139" customFormat="1" x14ac:dyDescent="0.3"/>
    <row r="1755" s="139" customFormat="1" x14ac:dyDescent="0.3"/>
    <row r="1756" s="139" customFormat="1" x14ac:dyDescent="0.3"/>
    <row r="1757" s="139" customFormat="1" x14ac:dyDescent="0.3"/>
    <row r="1758" s="139" customFormat="1" x14ac:dyDescent="0.3"/>
    <row r="1759" s="139" customFormat="1" x14ac:dyDescent="0.3"/>
    <row r="1760" s="139" customFormat="1" x14ac:dyDescent="0.3"/>
    <row r="1761" s="139" customFormat="1" x14ac:dyDescent="0.3"/>
    <row r="1762" s="139" customFormat="1" x14ac:dyDescent="0.3"/>
    <row r="1763" s="139" customFormat="1" x14ac:dyDescent="0.3"/>
    <row r="1764" s="139" customFormat="1" x14ac:dyDescent="0.3"/>
    <row r="1765" s="139" customFormat="1" x14ac:dyDescent="0.3"/>
    <row r="1766" s="139" customFormat="1" x14ac:dyDescent="0.3"/>
    <row r="1767" s="139" customFormat="1" x14ac:dyDescent="0.3"/>
    <row r="1768" s="139" customFormat="1" x14ac:dyDescent="0.3"/>
    <row r="1769" s="139" customFormat="1" x14ac:dyDescent="0.3"/>
    <row r="1770" s="139" customFormat="1" x14ac:dyDescent="0.3"/>
    <row r="1771" s="139" customFormat="1" x14ac:dyDescent="0.3"/>
    <row r="1772" s="139" customFormat="1" x14ac:dyDescent="0.3"/>
    <row r="1773" s="139" customFormat="1" x14ac:dyDescent="0.3"/>
    <row r="1774" s="139" customFormat="1" x14ac:dyDescent="0.3"/>
    <row r="1775" s="139" customFormat="1" x14ac:dyDescent="0.3"/>
    <row r="1776" s="139" customFormat="1" x14ac:dyDescent="0.3"/>
    <row r="1777" s="139" customFormat="1" x14ac:dyDescent="0.3"/>
    <row r="1778" s="139" customFormat="1" x14ac:dyDescent="0.3"/>
    <row r="1779" s="139" customFormat="1" x14ac:dyDescent="0.3"/>
    <row r="1780" s="139" customFormat="1" x14ac:dyDescent="0.3"/>
    <row r="1781" s="139" customFormat="1" x14ac:dyDescent="0.3"/>
    <row r="1782" s="139" customFormat="1" x14ac:dyDescent="0.3"/>
    <row r="1783" s="139" customFormat="1" x14ac:dyDescent="0.3"/>
    <row r="1784" s="139" customFormat="1" x14ac:dyDescent="0.3"/>
    <row r="1785" s="139" customFormat="1" x14ac:dyDescent="0.3"/>
    <row r="1786" s="139" customFormat="1" x14ac:dyDescent="0.3"/>
    <row r="1787" s="139" customFormat="1" x14ac:dyDescent="0.3"/>
    <row r="1788" s="139" customFormat="1" x14ac:dyDescent="0.3"/>
    <row r="1789" s="139" customFormat="1" x14ac:dyDescent="0.3"/>
    <row r="1790" s="139" customFormat="1" x14ac:dyDescent="0.3"/>
    <row r="1791" s="139" customFormat="1" x14ac:dyDescent="0.3"/>
    <row r="1792" s="139" customFormat="1" x14ac:dyDescent="0.3"/>
    <row r="1793" s="139" customFormat="1" x14ac:dyDescent="0.3"/>
    <row r="1794" s="139" customFormat="1" x14ac:dyDescent="0.3"/>
    <row r="1795" s="139" customFormat="1" x14ac:dyDescent="0.3"/>
    <row r="1796" s="139" customFormat="1" x14ac:dyDescent="0.3"/>
    <row r="1797" s="139" customFormat="1" x14ac:dyDescent="0.3"/>
    <row r="1798" s="139" customFormat="1" x14ac:dyDescent="0.3"/>
    <row r="1799" s="139" customFormat="1" x14ac:dyDescent="0.3"/>
    <row r="1800" s="139" customFormat="1" x14ac:dyDescent="0.3"/>
    <row r="1801" s="139" customFormat="1" x14ac:dyDescent="0.3"/>
    <row r="1802" s="139" customFormat="1" x14ac:dyDescent="0.3"/>
    <row r="1803" s="139" customFormat="1" x14ac:dyDescent="0.3"/>
    <row r="1804" s="139" customFormat="1" x14ac:dyDescent="0.3"/>
    <row r="1805" s="139" customFormat="1" x14ac:dyDescent="0.3"/>
    <row r="1806" s="139" customFormat="1" x14ac:dyDescent="0.3"/>
    <row r="1807" s="139" customFormat="1" x14ac:dyDescent="0.3"/>
    <row r="1808" s="139" customFormat="1" x14ac:dyDescent="0.3"/>
    <row r="1809" s="139" customFormat="1" x14ac:dyDescent="0.3"/>
    <row r="1810" s="139" customFormat="1" x14ac:dyDescent="0.3"/>
    <row r="1811" s="139" customFormat="1" x14ac:dyDescent="0.3"/>
    <row r="1812" s="139" customFormat="1" x14ac:dyDescent="0.3"/>
    <row r="1813" s="139" customFormat="1" x14ac:dyDescent="0.3"/>
    <row r="1814" s="139" customFormat="1" x14ac:dyDescent="0.3"/>
    <row r="1815" s="139" customFormat="1" x14ac:dyDescent="0.3"/>
    <row r="1816" s="139" customFormat="1" x14ac:dyDescent="0.3"/>
    <row r="1817" s="139" customFormat="1" x14ac:dyDescent="0.3"/>
    <row r="1818" s="139" customFormat="1" x14ac:dyDescent="0.3"/>
    <row r="1819" s="139" customFormat="1" x14ac:dyDescent="0.3"/>
    <row r="1820" s="139" customFormat="1" x14ac:dyDescent="0.3"/>
    <row r="1821" s="139" customFormat="1" x14ac:dyDescent="0.3"/>
    <row r="1822" s="139" customFormat="1" x14ac:dyDescent="0.3"/>
    <row r="1823" s="139" customFormat="1" x14ac:dyDescent="0.3"/>
    <row r="1824" s="139" customFormat="1" x14ac:dyDescent="0.3"/>
    <row r="1825" s="139" customFormat="1" x14ac:dyDescent="0.3"/>
    <row r="1826" s="139" customFormat="1" x14ac:dyDescent="0.3"/>
    <row r="1827" s="139" customFormat="1" x14ac:dyDescent="0.3"/>
    <row r="1828" s="139" customFormat="1" x14ac:dyDescent="0.3"/>
    <row r="1829" s="139" customFormat="1" x14ac:dyDescent="0.3"/>
    <row r="1830" s="139" customFormat="1" x14ac:dyDescent="0.3"/>
    <row r="1831" s="139" customFormat="1" x14ac:dyDescent="0.3"/>
    <row r="1832" s="139" customFormat="1" x14ac:dyDescent="0.3"/>
    <row r="1833" s="139" customFormat="1" x14ac:dyDescent="0.3"/>
    <row r="1834" s="139" customFormat="1" x14ac:dyDescent="0.3"/>
    <row r="1835" s="139" customFormat="1" x14ac:dyDescent="0.3"/>
    <row r="1836" s="139" customFormat="1" x14ac:dyDescent="0.3"/>
    <row r="1837" s="139" customFormat="1" x14ac:dyDescent="0.3"/>
    <row r="1838" s="139" customFormat="1" x14ac:dyDescent="0.3"/>
    <row r="1839" s="139" customFormat="1" x14ac:dyDescent="0.3"/>
    <row r="1840" s="139" customFormat="1" x14ac:dyDescent="0.3"/>
    <row r="1841" s="139" customFormat="1" x14ac:dyDescent="0.3"/>
    <row r="1842" s="139" customFormat="1" x14ac:dyDescent="0.3"/>
    <row r="1843" s="139" customFormat="1" x14ac:dyDescent="0.3"/>
    <row r="1844" s="139" customFormat="1" x14ac:dyDescent="0.3"/>
    <row r="1845" s="139" customFormat="1" x14ac:dyDescent="0.3"/>
    <row r="1846" s="139" customFormat="1" x14ac:dyDescent="0.3"/>
    <row r="1847" s="139" customFormat="1" x14ac:dyDescent="0.3"/>
    <row r="1848" s="139" customFormat="1" x14ac:dyDescent="0.3"/>
    <row r="1849" s="139" customFormat="1" x14ac:dyDescent="0.3"/>
    <row r="1850" s="139" customFormat="1" x14ac:dyDescent="0.3"/>
    <row r="1851" s="139" customFormat="1" x14ac:dyDescent="0.3"/>
    <row r="1852" s="139" customFormat="1" x14ac:dyDescent="0.3"/>
    <row r="1853" s="139" customFormat="1" x14ac:dyDescent="0.3"/>
    <row r="1854" s="139" customFormat="1" x14ac:dyDescent="0.3"/>
    <row r="1855" s="139" customFormat="1" x14ac:dyDescent="0.3"/>
    <row r="1856" s="139" customFormat="1" x14ac:dyDescent="0.3"/>
    <row r="1857" s="139" customFormat="1" x14ac:dyDescent="0.3"/>
    <row r="1858" s="139" customFormat="1" x14ac:dyDescent="0.3"/>
    <row r="1859" s="139" customFormat="1" x14ac:dyDescent="0.3"/>
    <row r="1860" s="139" customFormat="1" x14ac:dyDescent="0.3"/>
    <row r="1861" s="139" customFormat="1" x14ac:dyDescent="0.3"/>
    <row r="1862" s="139" customFormat="1" x14ac:dyDescent="0.3"/>
    <row r="1863" s="139" customFormat="1" x14ac:dyDescent="0.3"/>
    <row r="1864" s="139" customFormat="1" x14ac:dyDescent="0.3"/>
    <row r="1865" s="139" customFormat="1" x14ac:dyDescent="0.3"/>
    <row r="1866" s="139" customFormat="1" x14ac:dyDescent="0.3"/>
    <row r="1867" s="139" customFormat="1" x14ac:dyDescent="0.3"/>
    <row r="1868" s="139" customFormat="1" x14ac:dyDescent="0.3"/>
    <row r="1869" s="139" customFormat="1" x14ac:dyDescent="0.3"/>
    <row r="1870" s="139" customFormat="1" x14ac:dyDescent="0.3"/>
    <row r="1871" s="139" customFormat="1" x14ac:dyDescent="0.3"/>
    <row r="1872" s="139" customFormat="1" x14ac:dyDescent="0.3"/>
    <row r="1873" s="139" customFormat="1" x14ac:dyDescent="0.3"/>
    <row r="1874" s="139" customFormat="1" x14ac:dyDescent="0.3"/>
    <row r="1875" s="139" customFormat="1" x14ac:dyDescent="0.3"/>
    <row r="1876" s="139" customFormat="1" x14ac:dyDescent="0.3"/>
    <row r="1877" s="139" customFormat="1" x14ac:dyDescent="0.3"/>
    <row r="1878" s="139" customFormat="1" x14ac:dyDescent="0.3"/>
    <row r="1879" s="139" customFormat="1" x14ac:dyDescent="0.3"/>
    <row r="1880" s="139" customFormat="1" x14ac:dyDescent="0.3"/>
    <row r="1881" s="139" customFormat="1" x14ac:dyDescent="0.3"/>
    <row r="1882" s="139" customFormat="1" x14ac:dyDescent="0.3"/>
    <row r="1883" s="139" customFormat="1" x14ac:dyDescent="0.3"/>
    <row r="1884" s="139" customFormat="1" x14ac:dyDescent="0.3"/>
    <row r="1885" s="139" customFormat="1" x14ac:dyDescent="0.3"/>
    <row r="1886" s="139" customFormat="1" x14ac:dyDescent="0.3"/>
    <row r="1887" s="139" customFormat="1" x14ac:dyDescent="0.3"/>
    <row r="1888" s="139" customFormat="1" x14ac:dyDescent="0.3"/>
    <row r="1889" s="139" customFormat="1" x14ac:dyDescent="0.3"/>
    <row r="1890" s="139" customFormat="1" x14ac:dyDescent="0.3"/>
    <row r="1891" s="139" customFormat="1" x14ac:dyDescent="0.3"/>
    <row r="1892" s="139" customFormat="1" x14ac:dyDescent="0.3"/>
    <row r="1893" s="139" customFormat="1" x14ac:dyDescent="0.3"/>
    <row r="1894" s="139" customFormat="1" x14ac:dyDescent="0.3"/>
    <row r="1895" s="139" customFormat="1" x14ac:dyDescent="0.3"/>
    <row r="1896" s="139" customFormat="1" x14ac:dyDescent="0.3"/>
    <row r="1897" s="139" customFormat="1" x14ac:dyDescent="0.3"/>
    <row r="1898" s="139" customFormat="1" x14ac:dyDescent="0.3"/>
    <row r="1899" s="139" customFormat="1" x14ac:dyDescent="0.3"/>
    <row r="1900" s="139" customFormat="1" x14ac:dyDescent="0.3"/>
    <row r="1901" s="139" customFormat="1" x14ac:dyDescent="0.3"/>
    <row r="1902" s="139" customFormat="1" x14ac:dyDescent="0.3"/>
    <row r="1903" s="139" customFormat="1" x14ac:dyDescent="0.3"/>
    <row r="1904" s="139" customFormat="1" x14ac:dyDescent="0.3"/>
    <row r="1905" s="139" customFormat="1" x14ac:dyDescent="0.3"/>
    <row r="1906" s="139" customFormat="1" x14ac:dyDescent="0.3"/>
    <row r="1907" s="139" customFormat="1" x14ac:dyDescent="0.3"/>
    <row r="1908" s="139" customFormat="1" x14ac:dyDescent="0.3"/>
    <row r="1909" s="139" customFormat="1" x14ac:dyDescent="0.3"/>
    <row r="1910" s="139" customFormat="1" x14ac:dyDescent="0.3"/>
    <row r="1911" s="139" customFormat="1" x14ac:dyDescent="0.3"/>
    <row r="1912" s="139" customFormat="1" x14ac:dyDescent="0.3"/>
    <row r="1913" s="139" customFormat="1" x14ac:dyDescent="0.3"/>
    <row r="1914" s="139" customFormat="1" x14ac:dyDescent="0.3"/>
    <row r="1915" s="139" customFormat="1" x14ac:dyDescent="0.3"/>
    <row r="1916" s="139" customFormat="1" x14ac:dyDescent="0.3"/>
    <row r="1917" s="139" customFormat="1" x14ac:dyDescent="0.3"/>
    <row r="1918" s="139" customFormat="1" x14ac:dyDescent="0.3"/>
    <row r="1919" s="139" customFormat="1" x14ac:dyDescent="0.3"/>
    <row r="1920" s="139" customFormat="1" x14ac:dyDescent="0.3"/>
    <row r="1921" s="139" customFormat="1" x14ac:dyDescent="0.3"/>
    <row r="1922" s="139" customFormat="1" x14ac:dyDescent="0.3"/>
    <row r="1923" s="139" customFormat="1" x14ac:dyDescent="0.3"/>
    <row r="1924" s="139" customFormat="1" x14ac:dyDescent="0.3"/>
    <row r="1925" s="139" customFormat="1" x14ac:dyDescent="0.3"/>
    <row r="1926" s="139" customFormat="1" x14ac:dyDescent="0.3"/>
    <row r="1927" s="139" customFormat="1" x14ac:dyDescent="0.3"/>
    <row r="1928" s="139" customFormat="1" x14ac:dyDescent="0.3"/>
    <row r="1929" s="139" customFormat="1" x14ac:dyDescent="0.3"/>
    <row r="1930" s="139" customFormat="1" x14ac:dyDescent="0.3"/>
    <row r="1931" s="139" customFormat="1" x14ac:dyDescent="0.3"/>
    <row r="1932" s="139" customFormat="1" x14ac:dyDescent="0.3"/>
    <row r="1933" s="139" customFormat="1" x14ac:dyDescent="0.3"/>
    <row r="1934" s="139" customFormat="1" x14ac:dyDescent="0.3"/>
    <row r="1935" s="139" customFormat="1" x14ac:dyDescent="0.3"/>
    <row r="1936" s="139" customFormat="1" x14ac:dyDescent="0.3"/>
    <row r="1937" s="139" customFormat="1" x14ac:dyDescent="0.3"/>
    <row r="1938" s="139" customFormat="1" x14ac:dyDescent="0.3"/>
    <row r="1939" s="139" customFormat="1" x14ac:dyDescent="0.3"/>
    <row r="1940" s="139" customFormat="1" x14ac:dyDescent="0.3"/>
    <row r="1941" s="139" customFormat="1" x14ac:dyDescent="0.3"/>
    <row r="1942" s="139" customFormat="1" x14ac:dyDescent="0.3"/>
    <row r="1943" s="139" customFormat="1" x14ac:dyDescent="0.3"/>
    <row r="1944" s="139" customFormat="1" x14ac:dyDescent="0.3"/>
    <row r="1945" s="139" customFormat="1" x14ac:dyDescent="0.3"/>
    <row r="1946" s="139" customFormat="1" x14ac:dyDescent="0.3"/>
    <row r="1947" s="139" customFormat="1" x14ac:dyDescent="0.3"/>
    <row r="1948" s="139" customFormat="1" x14ac:dyDescent="0.3"/>
    <row r="1949" s="139" customFormat="1" x14ac:dyDescent="0.3"/>
    <row r="1950" s="139" customFormat="1" x14ac:dyDescent="0.3"/>
    <row r="1951" s="139" customFormat="1" x14ac:dyDescent="0.3"/>
    <row r="1952" s="139" customFormat="1" x14ac:dyDescent="0.3"/>
    <row r="1953" s="139" customFormat="1" x14ac:dyDescent="0.3"/>
    <row r="1954" s="139" customFormat="1" x14ac:dyDescent="0.3"/>
    <row r="1955" s="139" customFormat="1" x14ac:dyDescent="0.3"/>
    <row r="1956" s="139" customFormat="1" x14ac:dyDescent="0.3"/>
    <row r="1957" s="139" customFormat="1" x14ac:dyDescent="0.3"/>
    <row r="1958" s="139" customFormat="1" x14ac:dyDescent="0.3"/>
    <row r="1959" s="139" customFormat="1" x14ac:dyDescent="0.3"/>
    <row r="1960" s="139" customFormat="1" x14ac:dyDescent="0.3"/>
    <row r="1961" s="139" customFormat="1" x14ac:dyDescent="0.3"/>
    <row r="1962" s="139" customFormat="1" x14ac:dyDescent="0.3"/>
    <row r="1963" s="139" customFormat="1" x14ac:dyDescent="0.3"/>
    <row r="1964" s="139" customFormat="1" x14ac:dyDescent="0.3"/>
    <row r="1965" s="139" customFormat="1" x14ac:dyDescent="0.3"/>
    <row r="1966" s="139" customFormat="1" x14ac:dyDescent="0.3"/>
    <row r="1967" s="139" customFormat="1" x14ac:dyDescent="0.3"/>
    <row r="1968" s="139" customFormat="1" x14ac:dyDescent="0.3"/>
    <row r="1969" s="139" customFormat="1" x14ac:dyDescent="0.3"/>
    <row r="1970" s="139" customFormat="1" x14ac:dyDescent="0.3"/>
    <row r="1971" s="139" customFormat="1" x14ac:dyDescent="0.3"/>
    <row r="1972" s="139" customFormat="1" x14ac:dyDescent="0.3"/>
    <row r="1973" s="139" customFormat="1" x14ac:dyDescent="0.3"/>
    <row r="1974" s="139" customFormat="1" x14ac:dyDescent="0.3"/>
    <row r="1975" s="139" customFormat="1" x14ac:dyDescent="0.3"/>
    <row r="1976" s="139" customFormat="1" x14ac:dyDescent="0.3"/>
    <row r="1977" s="139" customFormat="1" x14ac:dyDescent="0.3"/>
    <row r="1978" s="139" customFormat="1" x14ac:dyDescent="0.3"/>
    <row r="1979" s="139" customFormat="1" x14ac:dyDescent="0.3"/>
    <row r="1980" s="139" customFormat="1" x14ac:dyDescent="0.3"/>
    <row r="1981" s="139" customFormat="1" x14ac:dyDescent="0.3"/>
    <row r="1982" s="139" customFormat="1" x14ac:dyDescent="0.3"/>
    <row r="1983" s="139" customFormat="1" x14ac:dyDescent="0.3"/>
    <row r="1984" s="139" customFormat="1" x14ac:dyDescent="0.3"/>
    <row r="1985" s="139" customFormat="1" x14ac:dyDescent="0.3"/>
    <row r="1986" s="139" customFormat="1" x14ac:dyDescent="0.3"/>
    <row r="1987" s="139" customFormat="1" x14ac:dyDescent="0.3"/>
    <row r="1988" s="139" customFormat="1" x14ac:dyDescent="0.3"/>
    <row r="1989" s="139" customFormat="1" x14ac:dyDescent="0.3"/>
    <row r="1990" s="139" customFormat="1" x14ac:dyDescent="0.3"/>
    <row r="1991" s="139" customFormat="1" x14ac:dyDescent="0.3"/>
    <row r="1992" s="139" customFormat="1" x14ac:dyDescent="0.3"/>
    <row r="1993" s="139" customFormat="1" x14ac:dyDescent="0.3"/>
    <row r="1994" s="139" customFormat="1" x14ac:dyDescent="0.3"/>
    <row r="1995" s="139" customFormat="1" x14ac:dyDescent="0.3"/>
    <row r="1996" s="139" customFormat="1" x14ac:dyDescent="0.3"/>
    <row r="1997" s="139" customFormat="1" x14ac:dyDescent="0.3"/>
    <row r="1998" s="139" customFormat="1" x14ac:dyDescent="0.3"/>
    <row r="1999" s="139" customFormat="1" x14ac:dyDescent="0.3"/>
    <row r="2000" s="139" customFormat="1" x14ac:dyDescent="0.3"/>
    <row r="2001" s="139" customFormat="1" x14ac:dyDescent="0.3"/>
    <row r="2002" s="139" customFormat="1" x14ac:dyDescent="0.3"/>
    <row r="2003" s="139" customFormat="1" x14ac:dyDescent="0.3"/>
    <row r="2004" s="139" customFormat="1" x14ac:dyDescent="0.3"/>
    <row r="2005" s="139" customFormat="1" x14ac:dyDescent="0.3"/>
    <row r="2006" s="139" customFormat="1" x14ac:dyDescent="0.3"/>
    <row r="2007" s="139" customFormat="1" x14ac:dyDescent="0.3"/>
    <row r="2008" s="139" customFormat="1" x14ac:dyDescent="0.3"/>
    <row r="2009" s="139" customFormat="1" x14ac:dyDescent="0.3"/>
    <row r="2010" s="139" customFormat="1" x14ac:dyDescent="0.3"/>
    <row r="2011" s="139" customFormat="1" x14ac:dyDescent="0.3"/>
    <row r="2012" s="139" customFormat="1" x14ac:dyDescent="0.3"/>
    <row r="2013" s="139" customFormat="1" x14ac:dyDescent="0.3"/>
    <row r="2014" s="139" customFormat="1" x14ac:dyDescent="0.3"/>
    <row r="2015" s="139" customFormat="1" x14ac:dyDescent="0.3"/>
    <row r="2016" s="139" customFormat="1" x14ac:dyDescent="0.3"/>
    <row r="2017" s="139" customFormat="1" x14ac:dyDescent="0.3"/>
    <row r="2018" s="139" customFormat="1" x14ac:dyDescent="0.3"/>
    <row r="2019" s="139" customFormat="1" x14ac:dyDescent="0.3"/>
    <row r="2020" s="139" customFormat="1" x14ac:dyDescent="0.3"/>
    <row r="2021" s="139" customFormat="1" x14ac:dyDescent="0.3"/>
    <row r="2022" s="139" customFormat="1" x14ac:dyDescent="0.3"/>
    <row r="2023" s="139" customFormat="1" x14ac:dyDescent="0.3"/>
    <row r="2024" s="139" customFormat="1" x14ac:dyDescent="0.3"/>
    <row r="2025" s="139" customFormat="1" x14ac:dyDescent="0.3"/>
    <row r="2026" s="139" customFormat="1" x14ac:dyDescent="0.3"/>
    <row r="2027" s="139" customFormat="1" x14ac:dyDescent="0.3"/>
    <row r="2028" s="139" customFormat="1" x14ac:dyDescent="0.3"/>
    <row r="2029" s="139" customFormat="1" x14ac:dyDescent="0.3"/>
    <row r="2030" s="139" customFormat="1" x14ac:dyDescent="0.3"/>
    <row r="2031" s="139" customFormat="1" x14ac:dyDescent="0.3"/>
    <row r="2032" s="139" customFormat="1" x14ac:dyDescent="0.3"/>
    <row r="2033" s="139" customFormat="1" x14ac:dyDescent="0.3"/>
    <row r="2034" s="139" customFormat="1" x14ac:dyDescent="0.3"/>
    <row r="2035" s="139" customFormat="1" x14ac:dyDescent="0.3"/>
    <row r="2036" s="139" customFormat="1" x14ac:dyDescent="0.3"/>
    <row r="2037" s="139" customFormat="1" x14ac:dyDescent="0.3"/>
    <row r="2038" s="139" customFormat="1" x14ac:dyDescent="0.3"/>
    <row r="2039" s="139" customFormat="1" x14ac:dyDescent="0.3"/>
    <row r="2040" s="139" customFormat="1" x14ac:dyDescent="0.3"/>
    <row r="2041" s="139" customFormat="1" x14ac:dyDescent="0.3"/>
    <row r="2042" s="139" customFormat="1" x14ac:dyDescent="0.3"/>
    <row r="2043" s="139" customFormat="1" x14ac:dyDescent="0.3"/>
    <row r="2044" s="139" customFormat="1" x14ac:dyDescent="0.3"/>
    <row r="2045" s="139" customFormat="1" x14ac:dyDescent="0.3"/>
    <row r="2046" s="139" customFormat="1" x14ac:dyDescent="0.3"/>
    <row r="2047" s="139" customFormat="1" x14ac:dyDescent="0.3"/>
    <row r="2048" s="139" customFormat="1" x14ac:dyDescent="0.3"/>
    <row r="2049" s="139" customFormat="1" x14ac:dyDescent="0.3"/>
    <row r="2050" s="139" customFormat="1" x14ac:dyDescent="0.3"/>
    <row r="2051" s="139" customFormat="1" x14ac:dyDescent="0.3"/>
    <row r="2052" s="139" customFormat="1" x14ac:dyDescent="0.3"/>
    <row r="2053" s="139" customFormat="1" x14ac:dyDescent="0.3"/>
    <row r="2054" s="139" customFormat="1" x14ac:dyDescent="0.3"/>
    <row r="2055" s="139" customFormat="1" x14ac:dyDescent="0.3"/>
    <row r="2056" s="139" customFormat="1" x14ac:dyDescent="0.3"/>
    <row r="2057" s="139" customFormat="1" x14ac:dyDescent="0.3"/>
    <row r="2058" s="139" customFormat="1" x14ac:dyDescent="0.3"/>
    <row r="2059" s="139" customFormat="1" x14ac:dyDescent="0.3"/>
    <row r="2060" s="139" customFormat="1" x14ac:dyDescent="0.3"/>
    <row r="2061" s="139" customFormat="1" x14ac:dyDescent="0.3"/>
    <row r="2062" s="139" customFormat="1" x14ac:dyDescent="0.3"/>
    <row r="2063" s="139" customFormat="1" x14ac:dyDescent="0.3"/>
    <row r="2064" s="139" customFormat="1" x14ac:dyDescent="0.3"/>
    <row r="2065" s="139" customFormat="1" x14ac:dyDescent="0.3"/>
    <row r="2066" s="139" customFormat="1" x14ac:dyDescent="0.3"/>
    <row r="2067" s="139" customFormat="1" x14ac:dyDescent="0.3"/>
    <row r="2068" s="139" customFormat="1" x14ac:dyDescent="0.3"/>
    <row r="2069" s="139" customFormat="1" x14ac:dyDescent="0.3"/>
    <row r="2070" s="139" customFormat="1" x14ac:dyDescent="0.3"/>
    <row r="2071" s="139" customFormat="1" x14ac:dyDescent="0.3"/>
    <row r="2072" s="139" customFormat="1" x14ac:dyDescent="0.3"/>
    <row r="2073" s="139" customFormat="1" x14ac:dyDescent="0.3"/>
    <row r="2074" s="139" customFormat="1" x14ac:dyDescent="0.3"/>
    <row r="2075" s="139" customFormat="1" x14ac:dyDescent="0.3"/>
    <row r="2076" s="139" customFormat="1" x14ac:dyDescent="0.3"/>
    <row r="2077" s="139" customFormat="1" x14ac:dyDescent="0.3"/>
    <row r="2078" s="139" customFormat="1" x14ac:dyDescent="0.3"/>
    <row r="2079" s="139" customFormat="1" x14ac:dyDescent="0.3"/>
    <row r="2080" s="139" customFormat="1" x14ac:dyDescent="0.3"/>
    <row r="2081" s="139" customFormat="1" x14ac:dyDescent="0.3"/>
    <row r="2082" s="139" customFormat="1" x14ac:dyDescent="0.3"/>
    <row r="2083" s="139" customFormat="1" x14ac:dyDescent="0.3"/>
    <row r="2084" s="139" customFormat="1" x14ac:dyDescent="0.3"/>
    <row r="2085" s="139" customFormat="1" x14ac:dyDescent="0.3"/>
    <row r="2086" s="139" customFormat="1" x14ac:dyDescent="0.3"/>
    <row r="2087" s="139" customFormat="1" x14ac:dyDescent="0.3"/>
    <row r="2088" s="139" customFormat="1" x14ac:dyDescent="0.3"/>
    <row r="2089" s="139" customFormat="1" x14ac:dyDescent="0.3"/>
    <row r="2090" s="139" customFormat="1" x14ac:dyDescent="0.3"/>
    <row r="2091" s="139" customFormat="1" x14ac:dyDescent="0.3"/>
    <row r="2092" s="139" customFormat="1" x14ac:dyDescent="0.3"/>
    <row r="2093" s="139" customFormat="1" x14ac:dyDescent="0.3"/>
    <row r="2094" s="139" customFormat="1" x14ac:dyDescent="0.3"/>
    <row r="2095" s="139" customFormat="1" x14ac:dyDescent="0.3"/>
    <row r="2096" s="139" customFormat="1" x14ac:dyDescent="0.3"/>
    <row r="2097" s="139" customFormat="1" x14ac:dyDescent="0.3"/>
    <row r="2098" s="139" customFormat="1" x14ac:dyDescent="0.3"/>
    <row r="2099" s="139" customFormat="1" x14ac:dyDescent="0.3"/>
    <row r="2100" s="139" customFormat="1" x14ac:dyDescent="0.3"/>
    <row r="2101" s="139" customFormat="1" x14ac:dyDescent="0.3"/>
    <row r="2102" s="139" customFormat="1" x14ac:dyDescent="0.3"/>
    <row r="2103" s="139" customFormat="1" x14ac:dyDescent="0.3"/>
    <row r="2104" s="139" customFormat="1" x14ac:dyDescent="0.3"/>
    <row r="2105" s="139" customFormat="1" x14ac:dyDescent="0.3"/>
    <row r="2106" s="139" customFormat="1" x14ac:dyDescent="0.3"/>
    <row r="2107" s="139" customFormat="1" x14ac:dyDescent="0.3"/>
    <row r="2108" s="139" customFormat="1" x14ac:dyDescent="0.3"/>
    <row r="2109" s="139" customFormat="1" x14ac:dyDescent="0.3"/>
  </sheetData>
  <mergeCells count="16">
    <mergeCell ref="F29:G29"/>
    <mergeCell ref="F30:G30"/>
    <mergeCell ref="F31:G31"/>
    <mergeCell ref="F32:G32"/>
    <mergeCell ref="B12:F12"/>
    <mergeCell ref="C14:F17"/>
    <mergeCell ref="E22:F22"/>
    <mergeCell ref="D23:G23"/>
    <mergeCell ref="F25:G25"/>
    <mergeCell ref="F26:G26"/>
    <mergeCell ref="C10:E10"/>
    <mergeCell ref="A4:H4"/>
    <mergeCell ref="G6:H6"/>
    <mergeCell ref="D8:E8"/>
    <mergeCell ref="G8:H8"/>
    <mergeCell ref="C9:H9"/>
  </mergeCells>
  <pageMargins left="0.42" right="0.17" top="0.4" bottom="1" header="0.19" footer="0.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C7" workbookViewId="0">
      <selection activeCell="G16" sqref="G16"/>
    </sheetView>
  </sheetViews>
  <sheetFormatPr defaultRowHeight="21.75" x14ac:dyDescent="0.5"/>
  <cols>
    <col min="1" max="1" width="31.85546875" style="1" bestFit="1" customWidth="1"/>
    <col min="2" max="2" width="26.7109375" style="25" customWidth="1"/>
    <col min="3" max="3" width="38" style="25" customWidth="1"/>
    <col min="4" max="4" width="18.42578125" style="25" customWidth="1"/>
    <col min="5" max="5" width="70.85546875" style="25" hidden="1" customWidth="1"/>
    <col min="6" max="6" width="37.5703125" style="1" customWidth="1"/>
    <col min="7" max="7" width="22.5703125" bestFit="1" customWidth="1"/>
    <col min="8" max="8" width="31.85546875" bestFit="1" customWidth="1"/>
    <col min="9" max="9" width="39.140625" bestFit="1" customWidth="1"/>
  </cols>
  <sheetData>
    <row r="1" spans="1:9" s="34" customFormat="1" ht="22.5" x14ac:dyDescent="0.45">
      <c r="A1" s="32" t="s">
        <v>25</v>
      </c>
      <c r="B1" s="30" t="s">
        <v>4</v>
      </c>
      <c r="C1" s="30" t="s">
        <v>5</v>
      </c>
      <c r="D1" s="33" t="s">
        <v>27</v>
      </c>
      <c r="E1" s="31" t="s">
        <v>7</v>
      </c>
      <c r="F1" s="32" t="s">
        <v>30</v>
      </c>
      <c r="I1" s="111" t="s">
        <v>147</v>
      </c>
    </row>
    <row r="2" spans="1:9" s="26" customFormat="1" ht="23.25" x14ac:dyDescent="0.5">
      <c r="A2" s="3" t="s">
        <v>2</v>
      </c>
      <c r="B2" s="21" t="s">
        <v>77</v>
      </c>
      <c r="C2" s="16" t="s">
        <v>89</v>
      </c>
      <c r="D2" s="15" t="s">
        <v>66</v>
      </c>
      <c r="E2" s="28" t="s">
        <v>49</v>
      </c>
      <c r="F2" s="3" t="s">
        <v>12</v>
      </c>
      <c r="G2" s="53" t="s">
        <v>127</v>
      </c>
      <c r="H2" s="54" t="s">
        <v>128</v>
      </c>
      <c r="I2" s="26" t="s">
        <v>197</v>
      </c>
    </row>
    <row r="3" spans="1:9" s="26" customFormat="1" ht="23.25" x14ac:dyDescent="0.5">
      <c r="A3" s="5" t="s">
        <v>26</v>
      </c>
      <c r="B3" s="27" t="s">
        <v>78</v>
      </c>
      <c r="C3" s="17" t="s">
        <v>90</v>
      </c>
      <c r="D3" s="18" t="s">
        <v>67</v>
      </c>
      <c r="E3" s="28" t="s">
        <v>50</v>
      </c>
      <c r="F3" s="5" t="s">
        <v>31</v>
      </c>
      <c r="G3" s="55" t="s">
        <v>127</v>
      </c>
      <c r="H3" s="54" t="s">
        <v>134</v>
      </c>
      <c r="I3" s="26" t="s">
        <v>198</v>
      </c>
    </row>
    <row r="4" spans="1:9" s="26" customFormat="1" ht="23.25" x14ac:dyDescent="0.5">
      <c r="A4" s="3" t="s">
        <v>32</v>
      </c>
      <c r="B4" s="21" t="s">
        <v>79</v>
      </c>
      <c r="C4" s="16" t="s">
        <v>91</v>
      </c>
      <c r="D4" s="15" t="s">
        <v>68</v>
      </c>
      <c r="E4" s="28" t="s">
        <v>51</v>
      </c>
      <c r="F4" s="3" t="s">
        <v>33</v>
      </c>
      <c r="G4" s="56" t="s">
        <v>129</v>
      </c>
      <c r="H4" s="57" t="s">
        <v>130</v>
      </c>
      <c r="I4" s="26" t="s">
        <v>199</v>
      </c>
    </row>
    <row r="5" spans="1:9" s="26" customFormat="1" ht="23.25" x14ac:dyDescent="0.5">
      <c r="A5" s="4" t="s">
        <v>34</v>
      </c>
      <c r="B5" s="21" t="s">
        <v>80</v>
      </c>
      <c r="C5" s="16" t="s">
        <v>92</v>
      </c>
      <c r="D5" s="15" t="s">
        <v>69</v>
      </c>
      <c r="E5" s="28" t="s">
        <v>52</v>
      </c>
      <c r="F5" s="4" t="s">
        <v>35</v>
      </c>
      <c r="G5" s="58" t="s">
        <v>131</v>
      </c>
      <c r="H5" s="26" t="s">
        <v>182</v>
      </c>
      <c r="I5" s="26" t="s">
        <v>200</v>
      </c>
    </row>
    <row r="6" spans="1:9" s="26" customFormat="1" ht="23.25" x14ac:dyDescent="0.5">
      <c r="A6" s="4" t="s">
        <v>36</v>
      </c>
      <c r="B6" s="21" t="s">
        <v>81</v>
      </c>
      <c r="C6" s="16" t="s">
        <v>93</v>
      </c>
      <c r="D6" s="15" t="s">
        <v>70</v>
      </c>
      <c r="E6" s="28" t="s">
        <v>53</v>
      </c>
      <c r="F6" s="4" t="s">
        <v>37</v>
      </c>
      <c r="G6" s="53" t="s">
        <v>132</v>
      </c>
      <c r="H6" s="54" t="s">
        <v>133</v>
      </c>
      <c r="I6" s="26" t="s">
        <v>201</v>
      </c>
    </row>
    <row r="7" spans="1:9" s="26" customFormat="1" ht="23.25" x14ac:dyDescent="0.5">
      <c r="A7" s="4" t="s">
        <v>38</v>
      </c>
      <c r="B7" s="21" t="s">
        <v>82</v>
      </c>
      <c r="C7" s="16" t="s">
        <v>94</v>
      </c>
      <c r="D7" s="15" t="s">
        <v>71</v>
      </c>
      <c r="E7" s="28" t="s">
        <v>54</v>
      </c>
      <c r="F7" s="4" t="s">
        <v>39</v>
      </c>
      <c r="G7" s="26" t="s">
        <v>183</v>
      </c>
      <c r="H7" s="26" t="s">
        <v>184</v>
      </c>
    </row>
    <row r="8" spans="1:9" s="26" customFormat="1" ht="23.25" x14ac:dyDescent="0.5">
      <c r="A8" s="4" t="s">
        <v>40</v>
      </c>
      <c r="B8" s="21" t="s">
        <v>83</v>
      </c>
      <c r="C8" s="16" t="s">
        <v>95</v>
      </c>
      <c r="D8" s="15" t="s">
        <v>72</v>
      </c>
      <c r="E8" s="28" t="s">
        <v>55</v>
      </c>
      <c r="F8" s="4" t="s">
        <v>41</v>
      </c>
      <c r="G8" s="26" t="s">
        <v>185</v>
      </c>
      <c r="H8" s="26" t="s">
        <v>186</v>
      </c>
    </row>
    <row r="9" spans="1:9" s="26" customFormat="1" ht="23.25" x14ac:dyDescent="0.5">
      <c r="A9" s="2"/>
      <c r="B9" s="21" t="s">
        <v>84</v>
      </c>
      <c r="C9" s="16" t="s">
        <v>96</v>
      </c>
      <c r="D9" s="15" t="s">
        <v>73</v>
      </c>
      <c r="E9" s="28" t="s">
        <v>56</v>
      </c>
      <c r="F9" s="4"/>
      <c r="G9" s="26" t="s">
        <v>187</v>
      </c>
      <c r="H9" s="26" t="s">
        <v>188</v>
      </c>
    </row>
    <row r="10" spans="1:9" s="26" customFormat="1" ht="23.25" x14ac:dyDescent="0.5">
      <c r="A10" s="1"/>
      <c r="B10" s="21" t="s">
        <v>85</v>
      </c>
      <c r="C10" s="16" t="s">
        <v>97</v>
      </c>
      <c r="D10" s="15" t="s">
        <v>74</v>
      </c>
      <c r="E10" s="29" t="s">
        <v>61</v>
      </c>
      <c r="F10" s="1"/>
      <c r="G10" s="26" t="s">
        <v>189</v>
      </c>
      <c r="H10" s="26" t="s">
        <v>190</v>
      </c>
    </row>
    <row r="11" spans="1:9" s="26" customFormat="1" ht="23.25" x14ac:dyDescent="0.5">
      <c r="A11" s="1"/>
      <c r="B11" s="21" t="s">
        <v>86</v>
      </c>
      <c r="C11" s="16" t="s">
        <v>98</v>
      </c>
      <c r="D11" s="15" t="s">
        <v>75</v>
      </c>
      <c r="E11" s="29" t="s">
        <v>60</v>
      </c>
      <c r="F11" s="1"/>
      <c r="G11" s="26" t="s">
        <v>238</v>
      </c>
      <c r="H11" s="54" t="s">
        <v>135</v>
      </c>
    </row>
    <row r="12" spans="1:9" s="26" customFormat="1" ht="23.25" x14ac:dyDescent="0.5">
      <c r="A12" s="1"/>
      <c r="B12" s="21" t="s">
        <v>87</v>
      </c>
      <c r="C12" s="16" t="s">
        <v>99</v>
      </c>
      <c r="D12" s="19" t="s">
        <v>76</v>
      </c>
      <c r="E12" s="28" t="s">
        <v>57</v>
      </c>
      <c r="F12" s="1"/>
      <c r="H12" s="26" t="s">
        <v>138</v>
      </c>
    </row>
    <row r="13" spans="1:9" s="26" customFormat="1" ht="23.25" x14ac:dyDescent="0.5">
      <c r="A13" s="6"/>
      <c r="B13" s="21" t="s">
        <v>88</v>
      </c>
      <c r="C13" s="16" t="s">
        <v>100</v>
      </c>
      <c r="D13" s="20"/>
      <c r="E13" s="28" t="s">
        <v>58</v>
      </c>
      <c r="F13" s="6"/>
      <c r="H13" s="26" t="s">
        <v>137</v>
      </c>
    </row>
    <row r="14" spans="1:9" s="26" customFormat="1" ht="23.25" x14ac:dyDescent="0.5">
      <c r="A14" s="6"/>
      <c r="B14" s="21"/>
      <c r="C14" s="16" t="s">
        <v>101</v>
      </c>
      <c r="D14" s="19"/>
      <c r="E14" s="28" t="s">
        <v>59</v>
      </c>
      <c r="F14" s="6"/>
      <c r="H14" s="26" t="s">
        <v>136</v>
      </c>
    </row>
    <row r="15" spans="1:9" s="26" customFormat="1" ht="23.25" x14ac:dyDescent="0.5">
      <c r="A15" s="6"/>
      <c r="B15" s="21"/>
      <c r="C15" s="16" t="s">
        <v>102</v>
      </c>
      <c r="D15" s="22"/>
      <c r="E15" s="23"/>
      <c r="F15" s="6"/>
      <c r="H15" s="26" t="s">
        <v>139</v>
      </c>
    </row>
    <row r="16" spans="1:9" s="26" customFormat="1" ht="23.25" x14ac:dyDescent="0.5">
      <c r="A16" s="6"/>
      <c r="B16" s="21"/>
      <c r="C16" s="16" t="s">
        <v>103</v>
      </c>
      <c r="D16" s="20"/>
      <c r="E16" s="24"/>
      <c r="F16" s="6"/>
    </row>
    <row r="17" spans="1:6" s="26" customFormat="1" ht="23.25" x14ac:dyDescent="0.5">
      <c r="A17" s="6"/>
      <c r="B17" s="21"/>
      <c r="C17" s="16" t="s">
        <v>104</v>
      </c>
      <c r="D17" s="20"/>
      <c r="E17" s="20"/>
      <c r="F17" s="6"/>
    </row>
    <row r="18" spans="1:6" s="26" customFormat="1" ht="23.25" x14ac:dyDescent="0.5">
      <c r="A18" s="6"/>
      <c r="B18" s="21"/>
      <c r="C18" s="16" t="s">
        <v>105</v>
      </c>
      <c r="D18" s="20"/>
      <c r="E18" s="20"/>
      <c r="F18" s="6"/>
    </row>
    <row r="19" spans="1:6" s="26" customFormat="1" ht="23.25" x14ac:dyDescent="0.5">
      <c r="A19" s="6"/>
      <c r="B19" s="21"/>
      <c r="C19" s="16" t="s">
        <v>106</v>
      </c>
      <c r="D19" s="20"/>
      <c r="E19" s="20"/>
      <c r="F19" s="6"/>
    </row>
    <row r="20" spans="1:6" s="26" customFormat="1" ht="23.25" x14ac:dyDescent="0.5">
      <c r="A20" s="6"/>
      <c r="B20" s="21"/>
      <c r="C20" s="16" t="s">
        <v>107</v>
      </c>
      <c r="D20" s="20"/>
      <c r="E20" s="25"/>
      <c r="F20" s="6"/>
    </row>
    <row r="21" spans="1:6" s="26" customFormat="1" ht="23.25" x14ac:dyDescent="0.5">
      <c r="A21" s="6"/>
      <c r="B21" s="21"/>
      <c r="C21" s="16" t="s">
        <v>108</v>
      </c>
      <c r="D21" s="20"/>
      <c r="E21" s="25"/>
      <c r="F21" s="6"/>
    </row>
    <row r="22" spans="1:6" s="26" customFormat="1" ht="23.25" x14ac:dyDescent="0.5">
      <c r="A22" s="6"/>
      <c r="B22" s="21"/>
      <c r="C22" s="16" t="s">
        <v>109</v>
      </c>
      <c r="D22" s="20"/>
      <c r="E22" s="25"/>
      <c r="F22" s="6"/>
    </row>
    <row r="23" spans="1:6" s="26" customFormat="1" ht="23.25" x14ac:dyDescent="0.5">
      <c r="A23" s="6"/>
      <c r="B23" s="21"/>
      <c r="C23" s="16" t="s">
        <v>110</v>
      </c>
      <c r="D23" s="20"/>
      <c r="E23" s="20"/>
      <c r="F23" s="6"/>
    </row>
    <row r="24" spans="1:6" s="26" customFormat="1" ht="23.25" x14ac:dyDescent="0.5">
      <c r="A24" s="6"/>
      <c r="B24" s="21"/>
      <c r="C24" s="16" t="s">
        <v>111</v>
      </c>
      <c r="D24" s="20"/>
      <c r="E24" s="20"/>
      <c r="F24" s="6"/>
    </row>
    <row r="25" spans="1:6" s="26" customFormat="1" ht="23.25" x14ac:dyDescent="0.5">
      <c r="A25" s="6"/>
      <c r="B25" s="21"/>
      <c r="C25" s="16" t="s">
        <v>112</v>
      </c>
      <c r="D25" s="20"/>
      <c r="E25" s="20"/>
      <c r="F25" s="6"/>
    </row>
    <row r="26" spans="1:6" s="26" customFormat="1" ht="23.25" x14ac:dyDescent="0.5">
      <c r="A26" s="6"/>
      <c r="B26" s="21"/>
      <c r="C26" s="16" t="s">
        <v>113</v>
      </c>
      <c r="D26" s="20"/>
      <c r="E26" s="20"/>
      <c r="F26" s="6"/>
    </row>
    <row r="27" spans="1:6" s="26" customFormat="1" ht="23.25" x14ac:dyDescent="0.5">
      <c r="A27" s="6"/>
      <c r="B27" s="21"/>
      <c r="C27" s="16" t="s">
        <v>114</v>
      </c>
      <c r="D27" s="20"/>
      <c r="E27" s="20"/>
      <c r="F27" s="6"/>
    </row>
    <row r="28" spans="1:6" ht="23.25" x14ac:dyDescent="0.5">
      <c r="A28" s="6"/>
      <c r="B28" s="21"/>
      <c r="C28" s="16" t="s">
        <v>115</v>
      </c>
      <c r="D28" s="20"/>
      <c r="E28" s="20"/>
      <c r="F28" s="6"/>
    </row>
    <row r="29" spans="1:6" ht="23.25" x14ac:dyDescent="0.5">
      <c r="A29" s="6"/>
      <c r="B29" s="21"/>
      <c r="C29" s="16" t="s">
        <v>116</v>
      </c>
      <c r="D29" s="20"/>
      <c r="E29" s="20"/>
      <c r="F29" s="6"/>
    </row>
    <row r="30" spans="1:6" ht="23.25" x14ac:dyDescent="0.5">
      <c r="A30" s="6"/>
      <c r="B30" s="21"/>
      <c r="C30" s="16" t="s">
        <v>117</v>
      </c>
      <c r="D30" s="20"/>
      <c r="E30" s="20"/>
      <c r="F30" s="6"/>
    </row>
    <row r="31" spans="1:6" ht="23.25" x14ac:dyDescent="0.5">
      <c r="A31" s="6"/>
      <c r="B31" s="21"/>
      <c r="C31" s="16" t="s">
        <v>118</v>
      </c>
      <c r="D31" s="20"/>
      <c r="E31" s="20"/>
      <c r="F31" s="6"/>
    </row>
    <row r="32" spans="1:6" ht="23.25" x14ac:dyDescent="0.5">
      <c r="A32" s="6"/>
      <c r="B32" s="21"/>
      <c r="C32" s="16" t="s">
        <v>119</v>
      </c>
      <c r="D32" s="20"/>
      <c r="E32" s="20"/>
      <c r="F32" s="6"/>
    </row>
    <row r="33" spans="1:6" ht="23.25" x14ac:dyDescent="0.5">
      <c r="A33" s="6"/>
      <c r="B33" s="21"/>
      <c r="C33" s="16" t="s">
        <v>120</v>
      </c>
      <c r="D33" s="20"/>
      <c r="E33" s="20"/>
      <c r="F33" s="6"/>
    </row>
    <row r="34" spans="1:6" ht="23.25" x14ac:dyDescent="0.5">
      <c r="A34" s="6"/>
      <c r="B34" s="21"/>
      <c r="C34" s="16" t="s">
        <v>121</v>
      </c>
      <c r="D34" s="20"/>
      <c r="E34" s="20"/>
      <c r="F34" s="6"/>
    </row>
    <row r="35" spans="1:6" ht="23.25" x14ac:dyDescent="0.5">
      <c r="A35" s="6"/>
      <c r="B35" s="21"/>
      <c r="C35" s="16" t="s">
        <v>122</v>
      </c>
      <c r="D35" s="20"/>
      <c r="E35" s="20"/>
      <c r="F35" s="6"/>
    </row>
    <row r="36" spans="1:6" ht="23.25" x14ac:dyDescent="0.5">
      <c r="A36" s="6"/>
      <c r="B36" s="21"/>
      <c r="C36" s="16" t="s">
        <v>123</v>
      </c>
      <c r="D36" s="20"/>
      <c r="E36" s="20"/>
      <c r="F36" s="6"/>
    </row>
    <row r="37" spans="1:6" ht="23.25" x14ac:dyDescent="0.5">
      <c r="A37" s="6"/>
      <c r="B37" s="21"/>
      <c r="C37" s="16" t="s">
        <v>88</v>
      </c>
      <c r="D37" s="20"/>
      <c r="E37" s="20"/>
      <c r="F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งบรายละเอียด</vt:lpstr>
      <vt:lpstr>ใบรับรอง</vt:lpstr>
      <vt:lpstr>บันทึกข้อความ (ผู้เบิก)</vt:lpstr>
      <vt:lpstr>ใบสำคัญ(ฉพ.ค่าตอบแทนและยืมเงิน)</vt:lpstr>
      <vt:lpstr>ประกอบ</vt:lpstr>
      <vt:lpstr>งบรายละเอียด!Print_Area</vt:lpstr>
      <vt:lpstr>'บันทึกข้อความ (ผู้เบิก)'!Print_Area</vt:lpstr>
      <vt:lpstr>ใบรับรอง!Print_Area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2018-10-31T04:01:21Z</cp:lastPrinted>
  <dcterms:created xsi:type="dcterms:W3CDTF">2014-10-27T07:39:55Z</dcterms:created>
  <dcterms:modified xsi:type="dcterms:W3CDTF">2019-07-19T06:33:25Z</dcterms:modified>
</cp:coreProperties>
</file>